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 2021\"/>
    </mc:Choice>
  </mc:AlternateContent>
  <bookViews>
    <workbookView xWindow="240" yWindow="15" windowWidth="18795" windowHeight="8190" tabRatio="891"/>
  </bookViews>
  <sheets>
    <sheet name="OCTUBRE ORD CON AJ" sheetId="7" r:id="rId1"/>
    <sheet name="OCTUBRE ORD" sheetId="1" r:id="rId2"/>
    <sheet name="AJ CUATR - TRIMES" sheetId="8" r:id="rId3"/>
    <sheet name="FEIEF COMP 3ER TRIMESTRE" sheetId="9" r:id="rId4"/>
    <sheet name="ISR ART 126" sheetId="6" r:id="rId5"/>
    <sheet name="TOTAL PAGADO" sheetId="3" r:id="rId6"/>
  </sheets>
  <definedNames>
    <definedName name="_xlnm._FilterDatabase" localSheetId="1" hidden="1">'OCTUBRE ORD'!$A$3:$N$575</definedName>
    <definedName name="_xlnm._FilterDatabase" localSheetId="0" hidden="1">'OCTUBRE ORD CON AJ'!$A$4:$N$576</definedName>
  </definedNames>
  <calcPr calcId="152511"/>
</workbook>
</file>

<file path=xl/calcChain.xml><?xml version="1.0" encoding="utf-8"?>
<calcChain xmlns="http://schemas.openxmlformats.org/spreadsheetml/2006/main">
  <c r="G574" i="3" l="1"/>
  <c r="D574" i="3"/>
  <c r="E574" i="3"/>
  <c r="F57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F4" i="3"/>
  <c r="E4" i="3"/>
  <c r="D4" i="3"/>
  <c r="C4" i="3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" i="7"/>
  <c r="D574" i="9"/>
  <c r="E574" i="9"/>
  <c r="C57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4" i="9"/>
  <c r="F5" i="8" l="1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05" i="8"/>
  <c r="F206" i="8"/>
  <c r="F207" i="8"/>
  <c r="F208" i="8"/>
  <c r="F209" i="8"/>
  <c r="F210" i="8"/>
  <c r="F211" i="8"/>
  <c r="F212" i="8"/>
  <c r="F213" i="8"/>
  <c r="F214" i="8"/>
  <c r="F215" i="8"/>
  <c r="F216" i="8"/>
  <c r="F217" i="8"/>
  <c r="F218" i="8"/>
  <c r="F219" i="8"/>
  <c r="F220" i="8"/>
  <c r="F221" i="8"/>
  <c r="F222" i="8"/>
  <c r="F223" i="8"/>
  <c r="F224" i="8"/>
  <c r="F225" i="8"/>
  <c r="F226" i="8"/>
  <c r="F227" i="8"/>
  <c r="F228" i="8"/>
  <c r="F229" i="8"/>
  <c r="F230" i="8"/>
  <c r="F231" i="8"/>
  <c r="F232" i="8"/>
  <c r="F233" i="8"/>
  <c r="F234" i="8"/>
  <c r="F235" i="8"/>
  <c r="F236" i="8"/>
  <c r="F237" i="8"/>
  <c r="F238" i="8"/>
  <c r="F239" i="8"/>
  <c r="F240" i="8"/>
  <c r="F241" i="8"/>
  <c r="F242" i="8"/>
  <c r="F243" i="8"/>
  <c r="F244" i="8"/>
  <c r="F245" i="8"/>
  <c r="F246" i="8"/>
  <c r="F247" i="8"/>
  <c r="F248" i="8"/>
  <c r="F249" i="8"/>
  <c r="F250" i="8"/>
  <c r="F251" i="8"/>
  <c r="F252" i="8"/>
  <c r="F253" i="8"/>
  <c r="F254" i="8"/>
  <c r="F255" i="8"/>
  <c r="F256" i="8"/>
  <c r="F257" i="8"/>
  <c r="F258" i="8"/>
  <c r="F259" i="8"/>
  <c r="F260" i="8"/>
  <c r="F261" i="8"/>
  <c r="F262" i="8"/>
  <c r="F263" i="8"/>
  <c r="F264" i="8"/>
  <c r="F265" i="8"/>
  <c r="F266" i="8"/>
  <c r="F267" i="8"/>
  <c r="F268" i="8"/>
  <c r="F269" i="8"/>
  <c r="F270" i="8"/>
  <c r="F271" i="8"/>
  <c r="F272" i="8"/>
  <c r="F273" i="8"/>
  <c r="F274" i="8"/>
  <c r="F275" i="8"/>
  <c r="F276" i="8"/>
  <c r="F277" i="8"/>
  <c r="F278" i="8"/>
  <c r="F279" i="8"/>
  <c r="F280" i="8"/>
  <c r="F281" i="8"/>
  <c r="F282" i="8"/>
  <c r="F283" i="8"/>
  <c r="F284" i="8"/>
  <c r="F285" i="8"/>
  <c r="F286" i="8"/>
  <c r="F287" i="8"/>
  <c r="F288" i="8"/>
  <c r="F289" i="8"/>
  <c r="F290" i="8"/>
  <c r="F291" i="8"/>
  <c r="F292" i="8"/>
  <c r="F293" i="8"/>
  <c r="F294" i="8"/>
  <c r="F295" i="8"/>
  <c r="F296" i="8"/>
  <c r="F297" i="8"/>
  <c r="F298" i="8"/>
  <c r="F299" i="8"/>
  <c r="F300" i="8"/>
  <c r="F301" i="8"/>
  <c r="F302" i="8"/>
  <c r="F303" i="8"/>
  <c r="F304" i="8"/>
  <c r="F305" i="8"/>
  <c r="F306" i="8"/>
  <c r="F307" i="8"/>
  <c r="F308" i="8"/>
  <c r="F309" i="8"/>
  <c r="F310" i="8"/>
  <c r="F311" i="8"/>
  <c r="F312" i="8"/>
  <c r="F313" i="8"/>
  <c r="F314" i="8"/>
  <c r="F315" i="8"/>
  <c r="F316" i="8"/>
  <c r="F317" i="8"/>
  <c r="F318" i="8"/>
  <c r="F319" i="8"/>
  <c r="F320" i="8"/>
  <c r="F321" i="8"/>
  <c r="F322" i="8"/>
  <c r="F323" i="8"/>
  <c r="F324" i="8"/>
  <c r="F325" i="8"/>
  <c r="F326" i="8"/>
  <c r="F327" i="8"/>
  <c r="F328" i="8"/>
  <c r="F329" i="8"/>
  <c r="F330" i="8"/>
  <c r="F331" i="8"/>
  <c r="F332" i="8"/>
  <c r="F333" i="8"/>
  <c r="F334" i="8"/>
  <c r="F335" i="8"/>
  <c r="F336" i="8"/>
  <c r="F337" i="8"/>
  <c r="F338" i="8"/>
  <c r="F339" i="8"/>
  <c r="F340" i="8"/>
  <c r="F341" i="8"/>
  <c r="F342" i="8"/>
  <c r="F343" i="8"/>
  <c r="F344" i="8"/>
  <c r="F345" i="8"/>
  <c r="F346" i="8"/>
  <c r="F347" i="8"/>
  <c r="F348" i="8"/>
  <c r="F349" i="8"/>
  <c r="F350" i="8"/>
  <c r="F351" i="8"/>
  <c r="F352" i="8"/>
  <c r="F353" i="8"/>
  <c r="F354" i="8"/>
  <c r="F355" i="8"/>
  <c r="F356" i="8"/>
  <c r="F357" i="8"/>
  <c r="F358" i="8"/>
  <c r="F359" i="8"/>
  <c r="F360" i="8"/>
  <c r="F361" i="8"/>
  <c r="F362" i="8"/>
  <c r="F363" i="8"/>
  <c r="F364" i="8"/>
  <c r="F365" i="8"/>
  <c r="F366" i="8"/>
  <c r="F367" i="8"/>
  <c r="F368" i="8"/>
  <c r="F369" i="8"/>
  <c r="F370" i="8"/>
  <c r="F371" i="8"/>
  <c r="F372" i="8"/>
  <c r="F373" i="8"/>
  <c r="F374" i="8"/>
  <c r="F375" i="8"/>
  <c r="F376" i="8"/>
  <c r="F377" i="8"/>
  <c r="F378" i="8"/>
  <c r="F379" i="8"/>
  <c r="F380" i="8"/>
  <c r="F381" i="8"/>
  <c r="F382" i="8"/>
  <c r="F383" i="8"/>
  <c r="F384" i="8"/>
  <c r="F385" i="8"/>
  <c r="F386" i="8"/>
  <c r="F387" i="8"/>
  <c r="F388" i="8"/>
  <c r="F389" i="8"/>
  <c r="F390" i="8"/>
  <c r="F391" i="8"/>
  <c r="F392" i="8"/>
  <c r="F393" i="8"/>
  <c r="F394" i="8"/>
  <c r="F395" i="8"/>
  <c r="F396" i="8"/>
  <c r="F397" i="8"/>
  <c r="F398" i="8"/>
  <c r="F399" i="8"/>
  <c r="F400" i="8"/>
  <c r="F401" i="8"/>
  <c r="F402" i="8"/>
  <c r="F403" i="8"/>
  <c r="F404" i="8"/>
  <c r="F405" i="8"/>
  <c r="F406" i="8"/>
  <c r="F407" i="8"/>
  <c r="F408" i="8"/>
  <c r="F409" i="8"/>
  <c r="F410" i="8"/>
  <c r="F411" i="8"/>
  <c r="F412" i="8"/>
  <c r="F413" i="8"/>
  <c r="F414" i="8"/>
  <c r="F415" i="8"/>
  <c r="F416" i="8"/>
  <c r="F417" i="8"/>
  <c r="F418" i="8"/>
  <c r="F419" i="8"/>
  <c r="F420" i="8"/>
  <c r="F421" i="8"/>
  <c r="F422" i="8"/>
  <c r="F423" i="8"/>
  <c r="F424" i="8"/>
  <c r="F425" i="8"/>
  <c r="F426" i="8"/>
  <c r="F427" i="8"/>
  <c r="F428" i="8"/>
  <c r="F429" i="8"/>
  <c r="F430" i="8"/>
  <c r="F431" i="8"/>
  <c r="F432" i="8"/>
  <c r="F433" i="8"/>
  <c r="F434" i="8"/>
  <c r="F435" i="8"/>
  <c r="F436" i="8"/>
  <c r="F437" i="8"/>
  <c r="F438" i="8"/>
  <c r="F439" i="8"/>
  <c r="F440" i="8"/>
  <c r="F441" i="8"/>
  <c r="F442" i="8"/>
  <c r="F443" i="8"/>
  <c r="F444" i="8"/>
  <c r="F445" i="8"/>
  <c r="F446" i="8"/>
  <c r="F447" i="8"/>
  <c r="F448" i="8"/>
  <c r="F449" i="8"/>
  <c r="F450" i="8"/>
  <c r="F451" i="8"/>
  <c r="F452" i="8"/>
  <c r="F453" i="8"/>
  <c r="F454" i="8"/>
  <c r="F455" i="8"/>
  <c r="F456" i="8"/>
  <c r="F457" i="8"/>
  <c r="F458" i="8"/>
  <c r="F459" i="8"/>
  <c r="F460" i="8"/>
  <c r="F461" i="8"/>
  <c r="F462" i="8"/>
  <c r="F463" i="8"/>
  <c r="F464" i="8"/>
  <c r="F465" i="8"/>
  <c r="F466" i="8"/>
  <c r="F467" i="8"/>
  <c r="F468" i="8"/>
  <c r="F469" i="8"/>
  <c r="F470" i="8"/>
  <c r="F471" i="8"/>
  <c r="F472" i="8"/>
  <c r="F473" i="8"/>
  <c r="F474" i="8"/>
  <c r="F475" i="8"/>
  <c r="F476" i="8"/>
  <c r="F477" i="8"/>
  <c r="F478" i="8"/>
  <c r="F479" i="8"/>
  <c r="F480" i="8"/>
  <c r="F481" i="8"/>
  <c r="F482" i="8"/>
  <c r="F483" i="8"/>
  <c r="F484" i="8"/>
  <c r="F485" i="8"/>
  <c r="F486" i="8"/>
  <c r="F487" i="8"/>
  <c r="F488" i="8"/>
  <c r="F489" i="8"/>
  <c r="F490" i="8"/>
  <c r="F491" i="8"/>
  <c r="F492" i="8"/>
  <c r="F493" i="8"/>
  <c r="F494" i="8"/>
  <c r="F495" i="8"/>
  <c r="F496" i="8"/>
  <c r="F497" i="8"/>
  <c r="F498" i="8"/>
  <c r="F499" i="8"/>
  <c r="F500" i="8"/>
  <c r="F501" i="8"/>
  <c r="F502" i="8"/>
  <c r="F503" i="8"/>
  <c r="F504" i="8"/>
  <c r="F505" i="8"/>
  <c r="F506" i="8"/>
  <c r="F507" i="8"/>
  <c r="F508" i="8"/>
  <c r="F509" i="8"/>
  <c r="F510" i="8"/>
  <c r="F511" i="8"/>
  <c r="F512" i="8"/>
  <c r="F513" i="8"/>
  <c r="F514" i="8"/>
  <c r="F515" i="8"/>
  <c r="F516" i="8"/>
  <c r="F517" i="8"/>
  <c r="F518" i="8"/>
  <c r="F519" i="8"/>
  <c r="F520" i="8"/>
  <c r="F521" i="8"/>
  <c r="F522" i="8"/>
  <c r="F523" i="8"/>
  <c r="F524" i="8"/>
  <c r="F525" i="8"/>
  <c r="F526" i="8"/>
  <c r="F527" i="8"/>
  <c r="F528" i="8"/>
  <c r="F529" i="8"/>
  <c r="F530" i="8"/>
  <c r="F531" i="8"/>
  <c r="F532" i="8"/>
  <c r="F533" i="8"/>
  <c r="F534" i="8"/>
  <c r="F535" i="8"/>
  <c r="F536" i="8"/>
  <c r="F537" i="8"/>
  <c r="F538" i="8"/>
  <c r="F539" i="8"/>
  <c r="F540" i="8"/>
  <c r="F541" i="8"/>
  <c r="F542" i="8"/>
  <c r="F543" i="8"/>
  <c r="F544" i="8"/>
  <c r="F545" i="8"/>
  <c r="F546" i="8"/>
  <c r="F547" i="8"/>
  <c r="F548" i="8"/>
  <c r="F549" i="8"/>
  <c r="F550" i="8"/>
  <c r="F551" i="8"/>
  <c r="F552" i="8"/>
  <c r="F553" i="8"/>
  <c r="F554" i="8"/>
  <c r="F555" i="8"/>
  <c r="F556" i="8"/>
  <c r="F557" i="8"/>
  <c r="F558" i="8"/>
  <c r="F559" i="8"/>
  <c r="F560" i="8"/>
  <c r="F561" i="8"/>
  <c r="F562" i="8"/>
  <c r="F563" i="8"/>
  <c r="F564" i="8"/>
  <c r="F565" i="8"/>
  <c r="F566" i="8"/>
  <c r="F567" i="8"/>
  <c r="F568" i="8"/>
  <c r="F569" i="8"/>
  <c r="F570" i="8"/>
  <c r="F571" i="8"/>
  <c r="F572" i="8"/>
  <c r="F573" i="8"/>
  <c r="F4" i="8"/>
  <c r="F574" i="9" l="1"/>
  <c r="F574" i="8"/>
  <c r="M575" i="7" l="1"/>
  <c r="L575" i="7"/>
  <c r="K575" i="7"/>
  <c r="J575" i="7"/>
  <c r="J580" i="7" s="1"/>
  <c r="I575" i="7"/>
  <c r="I580" i="7" s="1"/>
  <c r="H575" i="7"/>
  <c r="H580" i="7" s="1"/>
  <c r="G575" i="7"/>
  <c r="G580" i="7" s="1"/>
  <c r="F575" i="7"/>
  <c r="F580" i="7" s="1"/>
  <c r="E575" i="7"/>
  <c r="E580" i="7" s="1"/>
  <c r="D575" i="7"/>
  <c r="D580" i="7" s="1"/>
  <c r="C575" i="7"/>
  <c r="C580" i="7" s="1"/>
  <c r="N574" i="7"/>
  <c r="N573" i="7"/>
  <c r="N572" i="7"/>
  <c r="N571" i="7"/>
  <c r="N570" i="7"/>
  <c r="N569" i="7"/>
  <c r="N568" i="7"/>
  <c r="N567" i="7"/>
  <c r="N566" i="7"/>
  <c r="N565" i="7"/>
  <c r="N564" i="7"/>
  <c r="N563" i="7"/>
  <c r="N562" i="7"/>
  <c r="N561" i="7"/>
  <c r="N560" i="7"/>
  <c r="N559" i="7"/>
  <c r="N558" i="7"/>
  <c r="N557" i="7"/>
  <c r="N556" i="7"/>
  <c r="N555" i="7"/>
  <c r="N554" i="7"/>
  <c r="N553" i="7"/>
  <c r="N552" i="7"/>
  <c r="N551" i="7"/>
  <c r="N550" i="7"/>
  <c r="N549" i="7"/>
  <c r="N548" i="7"/>
  <c r="N547" i="7"/>
  <c r="N546" i="7"/>
  <c r="N545" i="7"/>
  <c r="N544" i="7"/>
  <c r="N543" i="7"/>
  <c r="N542" i="7"/>
  <c r="N541" i="7"/>
  <c r="N540" i="7"/>
  <c r="N539" i="7"/>
  <c r="N538" i="7"/>
  <c r="N537" i="7"/>
  <c r="N536" i="7"/>
  <c r="N535" i="7"/>
  <c r="N534" i="7"/>
  <c r="N533" i="7"/>
  <c r="N532" i="7"/>
  <c r="N531" i="7"/>
  <c r="N530" i="7"/>
  <c r="N529" i="7"/>
  <c r="N528" i="7"/>
  <c r="N527" i="7"/>
  <c r="N526" i="7"/>
  <c r="N525" i="7"/>
  <c r="N524" i="7"/>
  <c r="N523" i="7"/>
  <c r="N522" i="7"/>
  <c r="N521" i="7"/>
  <c r="N520" i="7"/>
  <c r="N519" i="7"/>
  <c r="N518" i="7"/>
  <c r="N517" i="7"/>
  <c r="N516" i="7"/>
  <c r="N515" i="7"/>
  <c r="N514" i="7"/>
  <c r="N513" i="7"/>
  <c r="N512" i="7"/>
  <c r="N511" i="7"/>
  <c r="N510" i="7"/>
  <c r="N509" i="7"/>
  <c r="N508" i="7"/>
  <c r="N507" i="7"/>
  <c r="N506" i="7"/>
  <c r="N505" i="7"/>
  <c r="N504" i="7"/>
  <c r="N503" i="7"/>
  <c r="N502" i="7"/>
  <c r="N501" i="7"/>
  <c r="N500" i="7"/>
  <c r="N499" i="7"/>
  <c r="N498" i="7"/>
  <c r="N497" i="7"/>
  <c r="N496" i="7"/>
  <c r="N495" i="7"/>
  <c r="N494" i="7"/>
  <c r="N493" i="7"/>
  <c r="N492" i="7"/>
  <c r="N491" i="7"/>
  <c r="N490" i="7"/>
  <c r="N489" i="7"/>
  <c r="N488" i="7"/>
  <c r="N487" i="7"/>
  <c r="N486" i="7"/>
  <c r="N485" i="7"/>
  <c r="N484" i="7"/>
  <c r="N483" i="7"/>
  <c r="N482" i="7"/>
  <c r="N481" i="7"/>
  <c r="N480" i="7"/>
  <c r="N479" i="7"/>
  <c r="N478" i="7"/>
  <c r="N477" i="7"/>
  <c r="N476" i="7"/>
  <c r="N475" i="7"/>
  <c r="N474" i="7"/>
  <c r="N473" i="7"/>
  <c r="N472" i="7"/>
  <c r="N471" i="7"/>
  <c r="N470" i="7"/>
  <c r="N469" i="7"/>
  <c r="N468" i="7"/>
  <c r="N467" i="7"/>
  <c r="N466" i="7"/>
  <c r="N465" i="7"/>
  <c r="N464" i="7"/>
  <c r="N463" i="7"/>
  <c r="N462" i="7"/>
  <c r="N461" i="7"/>
  <c r="N460" i="7"/>
  <c r="N459" i="7"/>
  <c r="N458" i="7"/>
  <c r="N457" i="7"/>
  <c r="N456" i="7"/>
  <c r="N455" i="7"/>
  <c r="N454" i="7"/>
  <c r="N453" i="7"/>
  <c r="N452" i="7"/>
  <c r="N451" i="7"/>
  <c r="N450" i="7"/>
  <c r="N449" i="7"/>
  <c r="N448" i="7"/>
  <c r="N447" i="7"/>
  <c r="N446" i="7"/>
  <c r="N445" i="7"/>
  <c r="N444" i="7"/>
  <c r="N443" i="7"/>
  <c r="N442" i="7"/>
  <c r="N441" i="7"/>
  <c r="N440" i="7"/>
  <c r="N439" i="7"/>
  <c r="N438" i="7"/>
  <c r="N437" i="7"/>
  <c r="N436" i="7"/>
  <c r="N435" i="7"/>
  <c r="N434" i="7"/>
  <c r="N433" i="7"/>
  <c r="N432" i="7"/>
  <c r="N431" i="7"/>
  <c r="N430" i="7"/>
  <c r="N429" i="7"/>
  <c r="N428" i="7"/>
  <c r="N427" i="7"/>
  <c r="N426" i="7"/>
  <c r="N425" i="7"/>
  <c r="N424" i="7"/>
  <c r="N423" i="7"/>
  <c r="N422" i="7"/>
  <c r="N421" i="7"/>
  <c r="N420" i="7"/>
  <c r="N419" i="7"/>
  <c r="N418" i="7"/>
  <c r="N417" i="7"/>
  <c r="N416" i="7"/>
  <c r="N415" i="7"/>
  <c r="N414" i="7"/>
  <c r="N413" i="7"/>
  <c r="N412" i="7"/>
  <c r="N411" i="7"/>
  <c r="N410" i="7"/>
  <c r="N409" i="7"/>
  <c r="N408" i="7"/>
  <c r="N407" i="7"/>
  <c r="N406" i="7"/>
  <c r="N405" i="7"/>
  <c r="N404" i="7"/>
  <c r="N403" i="7"/>
  <c r="N402" i="7"/>
  <c r="N401" i="7"/>
  <c r="N400" i="7"/>
  <c r="N399" i="7"/>
  <c r="N398" i="7"/>
  <c r="N397" i="7"/>
  <c r="N396" i="7"/>
  <c r="N395" i="7"/>
  <c r="N394" i="7"/>
  <c r="N393" i="7"/>
  <c r="N392" i="7"/>
  <c r="N391" i="7"/>
  <c r="N390" i="7"/>
  <c r="N389" i="7"/>
  <c r="N388" i="7"/>
  <c r="N387" i="7"/>
  <c r="N386" i="7"/>
  <c r="N385" i="7"/>
  <c r="N384" i="7"/>
  <c r="N383" i="7"/>
  <c r="N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575" i="7" l="1"/>
  <c r="I574" i="1" l="1"/>
  <c r="E574" i="1" l="1"/>
  <c r="C574" i="6" l="1"/>
  <c r="N4" i="1" l="1"/>
  <c r="G4" i="3" l="1"/>
  <c r="M574" i="1"/>
  <c r="D574" i="1" l="1"/>
  <c r="F574" i="1"/>
  <c r="G574" i="1"/>
  <c r="H574" i="1"/>
  <c r="J574" i="1"/>
  <c r="K574" i="1"/>
  <c r="L574" i="1"/>
  <c r="C574" i="1"/>
  <c r="N5" i="1"/>
  <c r="N6" i="1"/>
  <c r="G6" i="3" s="1"/>
  <c r="N7" i="1"/>
  <c r="G7" i="3" s="1"/>
  <c r="N8" i="1"/>
  <c r="G8" i="3" s="1"/>
  <c r="N9" i="1"/>
  <c r="G9" i="3" s="1"/>
  <c r="N10" i="1"/>
  <c r="G10" i="3" s="1"/>
  <c r="N11" i="1"/>
  <c r="G11" i="3" s="1"/>
  <c r="N12" i="1"/>
  <c r="G12" i="3" s="1"/>
  <c r="N13" i="1"/>
  <c r="G13" i="3" s="1"/>
  <c r="N14" i="1"/>
  <c r="G14" i="3" s="1"/>
  <c r="N15" i="1"/>
  <c r="G15" i="3" s="1"/>
  <c r="N16" i="1"/>
  <c r="G16" i="3" s="1"/>
  <c r="N17" i="1"/>
  <c r="G17" i="3" s="1"/>
  <c r="N18" i="1"/>
  <c r="G18" i="3" s="1"/>
  <c r="N19" i="1"/>
  <c r="G19" i="3" s="1"/>
  <c r="N20" i="1"/>
  <c r="G20" i="3" s="1"/>
  <c r="N21" i="1"/>
  <c r="G21" i="3" s="1"/>
  <c r="N22" i="1"/>
  <c r="G22" i="3" s="1"/>
  <c r="N23" i="1"/>
  <c r="G23" i="3" s="1"/>
  <c r="N24" i="1"/>
  <c r="G24" i="3" s="1"/>
  <c r="N25" i="1"/>
  <c r="G25" i="3" s="1"/>
  <c r="N26" i="1"/>
  <c r="G26" i="3" s="1"/>
  <c r="N27" i="1"/>
  <c r="G27" i="3" s="1"/>
  <c r="N28" i="1"/>
  <c r="G28" i="3" s="1"/>
  <c r="N29" i="1"/>
  <c r="G29" i="3" s="1"/>
  <c r="N30" i="1"/>
  <c r="G30" i="3" s="1"/>
  <c r="N31" i="1"/>
  <c r="G31" i="3" s="1"/>
  <c r="N32" i="1"/>
  <c r="G32" i="3" s="1"/>
  <c r="N33" i="1"/>
  <c r="G33" i="3" s="1"/>
  <c r="N34" i="1"/>
  <c r="G34" i="3" s="1"/>
  <c r="N35" i="1"/>
  <c r="G35" i="3" s="1"/>
  <c r="N36" i="1"/>
  <c r="G36" i="3" s="1"/>
  <c r="N37" i="1"/>
  <c r="G37" i="3" s="1"/>
  <c r="N38" i="1"/>
  <c r="G38" i="3" s="1"/>
  <c r="N39" i="1"/>
  <c r="G39" i="3" s="1"/>
  <c r="N40" i="1"/>
  <c r="G40" i="3" s="1"/>
  <c r="N41" i="1"/>
  <c r="G41" i="3" s="1"/>
  <c r="N42" i="1"/>
  <c r="G42" i="3" s="1"/>
  <c r="N43" i="1"/>
  <c r="G43" i="3" s="1"/>
  <c r="N44" i="1"/>
  <c r="G44" i="3" s="1"/>
  <c r="N45" i="1"/>
  <c r="G45" i="3" s="1"/>
  <c r="N46" i="1"/>
  <c r="G46" i="3" s="1"/>
  <c r="N47" i="1"/>
  <c r="G47" i="3" s="1"/>
  <c r="N48" i="1"/>
  <c r="G48" i="3" s="1"/>
  <c r="N49" i="1"/>
  <c r="G49" i="3" s="1"/>
  <c r="N50" i="1"/>
  <c r="G50" i="3" s="1"/>
  <c r="N51" i="1"/>
  <c r="G51" i="3" s="1"/>
  <c r="N52" i="1"/>
  <c r="G52" i="3" s="1"/>
  <c r="N53" i="1"/>
  <c r="G53" i="3" s="1"/>
  <c r="N54" i="1"/>
  <c r="G54" i="3" s="1"/>
  <c r="N55" i="1"/>
  <c r="G55" i="3" s="1"/>
  <c r="N56" i="1"/>
  <c r="G56" i="3" s="1"/>
  <c r="N57" i="1"/>
  <c r="G57" i="3" s="1"/>
  <c r="N58" i="1"/>
  <c r="G58" i="3" s="1"/>
  <c r="N59" i="1"/>
  <c r="G59" i="3" s="1"/>
  <c r="N60" i="1"/>
  <c r="G60" i="3" s="1"/>
  <c r="N61" i="1"/>
  <c r="G61" i="3" s="1"/>
  <c r="N62" i="1"/>
  <c r="G62" i="3" s="1"/>
  <c r="N63" i="1"/>
  <c r="G63" i="3" s="1"/>
  <c r="N64" i="1"/>
  <c r="G64" i="3" s="1"/>
  <c r="N65" i="1"/>
  <c r="G65" i="3" s="1"/>
  <c r="N66" i="1"/>
  <c r="G66" i="3" s="1"/>
  <c r="N67" i="1"/>
  <c r="G67" i="3" s="1"/>
  <c r="N68" i="1"/>
  <c r="G68" i="3" s="1"/>
  <c r="N69" i="1"/>
  <c r="G69" i="3" s="1"/>
  <c r="N70" i="1"/>
  <c r="G70" i="3" s="1"/>
  <c r="N71" i="1"/>
  <c r="G71" i="3" s="1"/>
  <c r="N72" i="1"/>
  <c r="G72" i="3" s="1"/>
  <c r="N73" i="1"/>
  <c r="G73" i="3" s="1"/>
  <c r="N74" i="1"/>
  <c r="G74" i="3" s="1"/>
  <c r="N75" i="1"/>
  <c r="G75" i="3" s="1"/>
  <c r="N76" i="1"/>
  <c r="G76" i="3" s="1"/>
  <c r="N77" i="1"/>
  <c r="G77" i="3" s="1"/>
  <c r="N78" i="1"/>
  <c r="G78" i="3" s="1"/>
  <c r="N79" i="1"/>
  <c r="G79" i="3" s="1"/>
  <c r="N80" i="1"/>
  <c r="G80" i="3" s="1"/>
  <c r="N81" i="1"/>
  <c r="G81" i="3" s="1"/>
  <c r="N82" i="1"/>
  <c r="G82" i="3" s="1"/>
  <c r="N83" i="1"/>
  <c r="G83" i="3" s="1"/>
  <c r="N84" i="1"/>
  <c r="G84" i="3" s="1"/>
  <c r="N85" i="1"/>
  <c r="G85" i="3" s="1"/>
  <c r="N86" i="1"/>
  <c r="G86" i="3" s="1"/>
  <c r="N87" i="1"/>
  <c r="G87" i="3" s="1"/>
  <c r="N88" i="1"/>
  <c r="G88" i="3" s="1"/>
  <c r="N89" i="1"/>
  <c r="G89" i="3" s="1"/>
  <c r="N90" i="1"/>
  <c r="G90" i="3" s="1"/>
  <c r="N91" i="1"/>
  <c r="G91" i="3" s="1"/>
  <c r="N92" i="1"/>
  <c r="G92" i="3" s="1"/>
  <c r="N93" i="1"/>
  <c r="G93" i="3" s="1"/>
  <c r="N94" i="1"/>
  <c r="G94" i="3" s="1"/>
  <c r="N95" i="1"/>
  <c r="G95" i="3" s="1"/>
  <c r="N96" i="1"/>
  <c r="G96" i="3" s="1"/>
  <c r="N97" i="1"/>
  <c r="G97" i="3" s="1"/>
  <c r="N98" i="1"/>
  <c r="G98" i="3" s="1"/>
  <c r="N99" i="1"/>
  <c r="G99" i="3" s="1"/>
  <c r="N100" i="1"/>
  <c r="G100" i="3" s="1"/>
  <c r="N101" i="1"/>
  <c r="G101" i="3" s="1"/>
  <c r="N102" i="1"/>
  <c r="G102" i="3" s="1"/>
  <c r="N103" i="1"/>
  <c r="G103" i="3" s="1"/>
  <c r="N104" i="1"/>
  <c r="G104" i="3" s="1"/>
  <c r="N105" i="1"/>
  <c r="G105" i="3" s="1"/>
  <c r="N106" i="1"/>
  <c r="G106" i="3" s="1"/>
  <c r="N107" i="1"/>
  <c r="G107" i="3" s="1"/>
  <c r="N108" i="1"/>
  <c r="G108" i="3" s="1"/>
  <c r="N109" i="1"/>
  <c r="G109" i="3" s="1"/>
  <c r="N110" i="1"/>
  <c r="G110" i="3" s="1"/>
  <c r="N111" i="1"/>
  <c r="G111" i="3" s="1"/>
  <c r="N112" i="1"/>
  <c r="G112" i="3" s="1"/>
  <c r="N113" i="1"/>
  <c r="G113" i="3" s="1"/>
  <c r="N114" i="1"/>
  <c r="G114" i="3" s="1"/>
  <c r="N115" i="1"/>
  <c r="G115" i="3" s="1"/>
  <c r="N116" i="1"/>
  <c r="G116" i="3" s="1"/>
  <c r="N117" i="1"/>
  <c r="G117" i="3" s="1"/>
  <c r="N118" i="1"/>
  <c r="G118" i="3" s="1"/>
  <c r="N119" i="1"/>
  <c r="G119" i="3" s="1"/>
  <c r="N120" i="1"/>
  <c r="G120" i="3" s="1"/>
  <c r="N121" i="1"/>
  <c r="G121" i="3" s="1"/>
  <c r="N122" i="1"/>
  <c r="G122" i="3" s="1"/>
  <c r="N123" i="1"/>
  <c r="G123" i="3" s="1"/>
  <c r="N124" i="1"/>
  <c r="G124" i="3" s="1"/>
  <c r="N125" i="1"/>
  <c r="G125" i="3" s="1"/>
  <c r="N126" i="1"/>
  <c r="G126" i="3" s="1"/>
  <c r="N127" i="1"/>
  <c r="G127" i="3" s="1"/>
  <c r="N128" i="1"/>
  <c r="G128" i="3" s="1"/>
  <c r="N129" i="1"/>
  <c r="G129" i="3" s="1"/>
  <c r="N130" i="1"/>
  <c r="G130" i="3" s="1"/>
  <c r="N131" i="1"/>
  <c r="G131" i="3" s="1"/>
  <c r="N132" i="1"/>
  <c r="G132" i="3" s="1"/>
  <c r="N133" i="1"/>
  <c r="G133" i="3" s="1"/>
  <c r="N134" i="1"/>
  <c r="G134" i="3" s="1"/>
  <c r="N135" i="1"/>
  <c r="G135" i="3" s="1"/>
  <c r="N136" i="1"/>
  <c r="G136" i="3" s="1"/>
  <c r="N137" i="1"/>
  <c r="G137" i="3" s="1"/>
  <c r="N138" i="1"/>
  <c r="G138" i="3" s="1"/>
  <c r="N139" i="1"/>
  <c r="G139" i="3" s="1"/>
  <c r="N140" i="1"/>
  <c r="G140" i="3" s="1"/>
  <c r="N141" i="1"/>
  <c r="G141" i="3" s="1"/>
  <c r="N142" i="1"/>
  <c r="G142" i="3" s="1"/>
  <c r="N143" i="1"/>
  <c r="G143" i="3" s="1"/>
  <c r="N144" i="1"/>
  <c r="G144" i="3" s="1"/>
  <c r="N145" i="1"/>
  <c r="G145" i="3" s="1"/>
  <c r="N146" i="1"/>
  <c r="G146" i="3" s="1"/>
  <c r="N147" i="1"/>
  <c r="G147" i="3" s="1"/>
  <c r="N148" i="1"/>
  <c r="G148" i="3" s="1"/>
  <c r="N149" i="1"/>
  <c r="G149" i="3" s="1"/>
  <c r="N150" i="1"/>
  <c r="G150" i="3" s="1"/>
  <c r="N151" i="1"/>
  <c r="G151" i="3" s="1"/>
  <c r="N152" i="1"/>
  <c r="G152" i="3" s="1"/>
  <c r="N153" i="1"/>
  <c r="G153" i="3" s="1"/>
  <c r="N154" i="1"/>
  <c r="G154" i="3" s="1"/>
  <c r="N155" i="1"/>
  <c r="G155" i="3" s="1"/>
  <c r="N156" i="1"/>
  <c r="G156" i="3" s="1"/>
  <c r="N157" i="1"/>
  <c r="G157" i="3" s="1"/>
  <c r="N158" i="1"/>
  <c r="G158" i="3" s="1"/>
  <c r="N159" i="1"/>
  <c r="G159" i="3" s="1"/>
  <c r="N160" i="1"/>
  <c r="G160" i="3" s="1"/>
  <c r="N161" i="1"/>
  <c r="G161" i="3" s="1"/>
  <c r="N162" i="1"/>
  <c r="G162" i="3" s="1"/>
  <c r="N163" i="1"/>
  <c r="G163" i="3" s="1"/>
  <c r="N164" i="1"/>
  <c r="G164" i="3" s="1"/>
  <c r="N165" i="1"/>
  <c r="G165" i="3" s="1"/>
  <c r="N166" i="1"/>
  <c r="G166" i="3" s="1"/>
  <c r="N167" i="1"/>
  <c r="G167" i="3" s="1"/>
  <c r="N168" i="1"/>
  <c r="G168" i="3" s="1"/>
  <c r="N169" i="1"/>
  <c r="G169" i="3" s="1"/>
  <c r="N170" i="1"/>
  <c r="G170" i="3" s="1"/>
  <c r="N171" i="1"/>
  <c r="G171" i="3" s="1"/>
  <c r="N172" i="1"/>
  <c r="G172" i="3" s="1"/>
  <c r="N173" i="1"/>
  <c r="G173" i="3" s="1"/>
  <c r="N174" i="1"/>
  <c r="G174" i="3" s="1"/>
  <c r="N175" i="1"/>
  <c r="G175" i="3" s="1"/>
  <c r="N176" i="1"/>
  <c r="G176" i="3" s="1"/>
  <c r="N177" i="1"/>
  <c r="G177" i="3" s="1"/>
  <c r="N178" i="1"/>
  <c r="G178" i="3" s="1"/>
  <c r="N179" i="1"/>
  <c r="G179" i="3" s="1"/>
  <c r="N180" i="1"/>
  <c r="G180" i="3" s="1"/>
  <c r="N181" i="1"/>
  <c r="G181" i="3" s="1"/>
  <c r="N182" i="1"/>
  <c r="G182" i="3" s="1"/>
  <c r="N183" i="1"/>
  <c r="G183" i="3" s="1"/>
  <c r="N184" i="1"/>
  <c r="G184" i="3" s="1"/>
  <c r="N185" i="1"/>
  <c r="G185" i="3" s="1"/>
  <c r="N186" i="1"/>
  <c r="G186" i="3" s="1"/>
  <c r="N187" i="1"/>
  <c r="G187" i="3" s="1"/>
  <c r="N188" i="1"/>
  <c r="G188" i="3" s="1"/>
  <c r="N189" i="1"/>
  <c r="G189" i="3" s="1"/>
  <c r="N190" i="1"/>
  <c r="G190" i="3" s="1"/>
  <c r="N191" i="1"/>
  <c r="G191" i="3" s="1"/>
  <c r="N192" i="1"/>
  <c r="G192" i="3" s="1"/>
  <c r="N193" i="1"/>
  <c r="G193" i="3" s="1"/>
  <c r="N194" i="1"/>
  <c r="G194" i="3" s="1"/>
  <c r="N195" i="1"/>
  <c r="G195" i="3" s="1"/>
  <c r="N196" i="1"/>
  <c r="G196" i="3" s="1"/>
  <c r="N197" i="1"/>
  <c r="G197" i="3" s="1"/>
  <c r="N198" i="1"/>
  <c r="G198" i="3" s="1"/>
  <c r="N199" i="1"/>
  <c r="G199" i="3" s="1"/>
  <c r="N200" i="1"/>
  <c r="G200" i="3" s="1"/>
  <c r="N201" i="1"/>
  <c r="G201" i="3" s="1"/>
  <c r="N202" i="1"/>
  <c r="G202" i="3" s="1"/>
  <c r="N203" i="1"/>
  <c r="G203" i="3" s="1"/>
  <c r="N204" i="1"/>
  <c r="G204" i="3" s="1"/>
  <c r="N205" i="1"/>
  <c r="G205" i="3" s="1"/>
  <c r="N206" i="1"/>
  <c r="G206" i="3" s="1"/>
  <c r="N207" i="1"/>
  <c r="G207" i="3" s="1"/>
  <c r="N208" i="1"/>
  <c r="G208" i="3" s="1"/>
  <c r="N209" i="1"/>
  <c r="G209" i="3" s="1"/>
  <c r="N210" i="1"/>
  <c r="G210" i="3" s="1"/>
  <c r="N211" i="1"/>
  <c r="G211" i="3" s="1"/>
  <c r="N212" i="1"/>
  <c r="G212" i="3" s="1"/>
  <c r="N213" i="1"/>
  <c r="G213" i="3" s="1"/>
  <c r="N214" i="1"/>
  <c r="G214" i="3" s="1"/>
  <c r="N215" i="1"/>
  <c r="G215" i="3" s="1"/>
  <c r="N216" i="1"/>
  <c r="G216" i="3" s="1"/>
  <c r="N217" i="1"/>
  <c r="G217" i="3" s="1"/>
  <c r="N218" i="1"/>
  <c r="G218" i="3" s="1"/>
  <c r="N219" i="1"/>
  <c r="G219" i="3" s="1"/>
  <c r="N220" i="1"/>
  <c r="G220" i="3" s="1"/>
  <c r="N221" i="1"/>
  <c r="G221" i="3" s="1"/>
  <c r="N222" i="1"/>
  <c r="G222" i="3" s="1"/>
  <c r="N223" i="1"/>
  <c r="G223" i="3" s="1"/>
  <c r="N224" i="1"/>
  <c r="G224" i="3" s="1"/>
  <c r="N225" i="1"/>
  <c r="G225" i="3" s="1"/>
  <c r="N226" i="1"/>
  <c r="G226" i="3" s="1"/>
  <c r="N227" i="1"/>
  <c r="G227" i="3" s="1"/>
  <c r="N228" i="1"/>
  <c r="G228" i="3" s="1"/>
  <c r="N229" i="1"/>
  <c r="G229" i="3" s="1"/>
  <c r="N230" i="1"/>
  <c r="G230" i="3" s="1"/>
  <c r="N231" i="1"/>
  <c r="G231" i="3" s="1"/>
  <c r="N232" i="1"/>
  <c r="G232" i="3" s="1"/>
  <c r="N233" i="1"/>
  <c r="G233" i="3" s="1"/>
  <c r="N234" i="1"/>
  <c r="G234" i="3" s="1"/>
  <c r="N235" i="1"/>
  <c r="G235" i="3" s="1"/>
  <c r="N236" i="1"/>
  <c r="G236" i="3" s="1"/>
  <c r="N237" i="1"/>
  <c r="G237" i="3" s="1"/>
  <c r="N238" i="1"/>
  <c r="G238" i="3" s="1"/>
  <c r="N239" i="1"/>
  <c r="G239" i="3" s="1"/>
  <c r="N240" i="1"/>
  <c r="G240" i="3" s="1"/>
  <c r="N241" i="1"/>
  <c r="G241" i="3" s="1"/>
  <c r="N242" i="1"/>
  <c r="G242" i="3" s="1"/>
  <c r="N243" i="1"/>
  <c r="G243" i="3" s="1"/>
  <c r="N244" i="1"/>
  <c r="G244" i="3" s="1"/>
  <c r="N245" i="1"/>
  <c r="G245" i="3" s="1"/>
  <c r="N246" i="1"/>
  <c r="G246" i="3" s="1"/>
  <c r="N247" i="1"/>
  <c r="G247" i="3" s="1"/>
  <c r="N248" i="1"/>
  <c r="G248" i="3" s="1"/>
  <c r="N249" i="1"/>
  <c r="G249" i="3" s="1"/>
  <c r="N250" i="1"/>
  <c r="G250" i="3" s="1"/>
  <c r="N251" i="1"/>
  <c r="G251" i="3" s="1"/>
  <c r="N252" i="1"/>
  <c r="G252" i="3" s="1"/>
  <c r="N253" i="1"/>
  <c r="G253" i="3" s="1"/>
  <c r="N254" i="1"/>
  <c r="G254" i="3" s="1"/>
  <c r="N255" i="1"/>
  <c r="G255" i="3" s="1"/>
  <c r="N256" i="1"/>
  <c r="G256" i="3" s="1"/>
  <c r="N257" i="1"/>
  <c r="G257" i="3" s="1"/>
  <c r="N258" i="1"/>
  <c r="G258" i="3" s="1"/>
  <c r="N259" i="1"/>
  <c r="G259" i="3" s="1"/>
  <c r="N260" i="1"/>
  <c r="G260" i="3" s="1"/>
  <c r="N261" i="1"/>
  <c r="G261" i="3" s="1"/>
  <c r="N262" i="1"/>
  <c r="G262" i="3" s="1"/>
  <c r="N263" i="1"/>
  <c r="G263" i="3" s="1"/>
  <c r="N264" i="1"/>
  <c r="G264" i="3" s="1"/>
  <c r="N265" i="1"/>
  <c r="G265" i="3" s="1"/>
  <c r="N266" i="1"/>
  <c r="G266" i="3" s="1"/>
  <c r="N267" i="1"/>
  <c r="G267" i="3" s="1"/>
  <c r="N268" i="1"/>
  <c r="G268" i="3" s="1"/>
  <c r="N269" i="1"/>
  <c r="G269" i="3" s="1"/>
  <c r="N270" i="1"/>
  <c r="G270" i="3" s="1"/>
  <c r="N271" i="1"/>
  <c r="G271" i="3" s="1"/>
  <c r="N272" i="1"/>
  <c r="G272" i="3" s="1"/>
  <c r="N273" i="1"/>
  <c r="G273" i="3" s="1"/>
  <c r="N274" i="1"/>
  <c r="G274" i="3" s="1"/>
  <c r="N275" i="1"/>
  <c r="G275" i="3" s="1"/>
  <c r="N276" i="1"/>
  <c r="G276" i="3" s="1"/>
  <c r="N277" i="1"/>
  <c r="G277" i="3" s="1"/>
  <c r="N278" i="1"/>
  <c r="G278" i="3" s="1"/>
  <c r="N279" i="1"/>
  <c r="G279" i="3" s="1"/>
  <c r="N280" i="1"/>
  <c r="G280" i="3" s="1"/>
  <c r="N281" i="1"/>
  <c r="G281" i="3" s="1"/>
  <c r="N282" i="1"/>
  <c r="G282" i="3" s="1"/>
  <c r="N283" i="1"/>
  <c r="G283" i="3" s="1"/>
  <c r="N284" i="1"/>
  <c r="G284" i="3" s="1"/>
  <c r="N285" i="1"/>
  <c r="G285" i="3" s="1"/>
  <c r="N286" i="1"/>
  <c r="G286" i="3" s="1"/>
  <c r="N287" i="1"/>
  <c r="G287" i="3" s="1"/>
  <c r="N288" i="1"/>
  <c r="G288" i="3" s="1"/>
  <c r="N289" i="1"/>
  <c r="G289" i="3" s="1"/>
  <c r="N290" i="1"/>
  <c r="G290" i="3" s="1"/>
  <c r="N291" i="1"/>
  <c r="G291" i="3" s="1"/>
  <c r="N292" i="1"/>
  <c r="G292" i="3" s="1"/>
  <c r="N293" i="1"/>
  <c r="G293" i="3" s="1"/>
  <c r="N294" i="1"/>
  <c r="G294" i="3" s="1"/>
  <c r="N295" i="1"/>
  <c r="G295" i="3" s="1"/>
  <c r="N296" i="1"/>
  <c r="G296" i="3" s="1"/>
  <c r="N297" i="1"/>
  <c r="G297" i="3" s="1"/>
  <c r="N298" i="1"/>
  <c r="G298" i="3" s="1"/>
  <c r="N299" i="1"/>
  <c r="G299" i="3" s="1"/>
  <c r="N300" i="1"/>
  <c r="G300" i="3" s="1"/>
  <c r="N301" i="1"/>
  <c r="G301" i="3" s="1"/>
  <c r="N302" i="1"/>
  <c r="G302" i="3" s="1"/>
  <c r="N303" i="1"/>
  <c r="G303" i="3" s="1"/>
  <c r="N304" i="1"/>
  <c r="G304" i="3" s="1"/>
  <c r="N305" i="1"/>
  <c r="G305" i="3" s="1"/>
  <c r="N306" i="1"/>
  <c r="G306" i="3" s="1"/>
  <c r="N307" i="1"/>
  <c r="G307" i="3" s="1"/>
  <c r="N308" i="1"/>
  <c r="G308" i="3" s="1"/>
  <c r="N309" i="1"/>
  <c r="G309" i="3" s="1"/>
  <c r="N310" i="1"/>
  <c r="G310" i="3" s="1"/>
  <c r="N311" i="1"/>
  <c r="G311" i="3" s="1"/>
  <c r="N312" i="1"/>
  <c r="G312" i="3" s="1"/>
  <c r="N313" i="1"/>
  <c r="G313" i="3" s="1"/>
  <c r="N314" i="1"/>
  <c r="G314" i="3" s="1"/>
  <c r="N315" i="1"/>
  <c r="G315" i="3" s="1"/>
  <c r="N316" i="1"/>
  <c r="G316" i="3" s="1"/>
  <c r="N317" i="1"/>
  <c r="G317" i="3" s="1"/>
  <c r="N318" i="1"/>
  <c r="G318" i="3" s="1"/>
  <c r="N319" i="1"/>
  <c r="G319" i="3" s="1"/>
  <c r="N320" i="1"/>
  <c r="G320" i="3" s="1"/>
  <c r="N321" i="1"/>
  <c r="G321" i="3" s="1"/>
  <c r="N322" i="1"/>
  <c r="G322" i="3" s="1"/>
  <c r="N323" i="1"/>
  <c r="G323" i="3" s="1"/>
  <c r="N324" i="1"/>
  <c r="G324" i="3" s="1"/>
  <c r="N325" i="1"/>
  <c r="G325" i="3" s="1"/>
  <c r="N326" i="1"/>
  <c r="G326" i="3" s="1"/>
  <c r="N327" i="1"/>
  <c r="G327" i="3" s="1"/>
  <c r="N328" i="1"/>
  <c r="G328" i="3" s="1"/>
  <c r="N329" i="1"/>
  <c r="G329" i="3" s="1"/>
  <c r="N330" i="1"/>
  <c r="G330" i="3" s="1"/>
  <c r="N331" i="1"/>
  <c r="G331" i="3" s="1"/>
  <c r="N332" i="1"/>
  <c r="G332" i="3" s="1"/>
  <c r="N333" i="1"/>
  <c r="G333" i="3" s="1"/>
  <c r="N334" i="1"/>
  <c r="G334" i="3" s="1"/>
  <c r="N335" i="1"/>
  <c r="G335" i="3" s="1"/>
  <c r="N336" i="1"/>
  <c r="G336" i="3" s="1"/>
  <c r="N337" i="1"/>
  <c r="G337" i="3" s="1"/>
  <c r="N338" i="1"/>
  <c r="G338" i="3" s="1"/>
  <c r="N339" i="1"/>
  <c r="G339" i="3" s="1"/>
  <c r="N340" i="1"/>
  <c r="G340" i="3" s="1"/>
  <c r="N341" i="1"/>
  <c r="G341" i="3" s="1"/>
  <c r="N342" i="1"/>
  <c r="G342" i="3" s="1"/>
  <c r="N343" i="1"/>
  <c r="G343" i="3" s="1"/>
  <c r="N344" i="1"/>
  <c r="G344" i="3" s="1"/>
  <c r="N345" i="1"/>
  <c r="G345" i="3" s="1"/>
  <c r="N346" i="1"/>
  <c r="G346" i="3" s="1"/>
  <c r="N347" i="1"/>
  <c r="G347" i="3" s="1"/>
  <c r="N348" i="1"/>
  <c r="G348" i="3" s="1"/>
  <c r="N349" i="1"/>
  <c r="G349" i="3" s="1"/>
  <c r="N350" i="1"/>
  <c r="G350" i="3" s="1"/>
  <c r="N351" i="1"/>
  <c r="G351" i="3" s="1"/>
  <c r="N352" i="1"/>
  <c r="G352" i="3" s="1"/>
  <c r="N353" i="1"/>
  <c r="G353" i="3" s="1"/>
  <c r="N354" i="1"/>
  <c r="G354" i="3" s="1"/>
  <c r="N355" i="1"/>
  <c r="G355" i="3" s="1"/>
  <c r="N356" i="1"/>
  <c r="G356" i="3" s="1"/>
  <c r="N357" i="1"/>
  <c r="G357" i="3" s="1"/>
  <c r="N358" i="1"/>
  <c r="G358" i="3" s="1"/>
  <c r="N359" i="1"/>
  <c r="G359" i="3" s="1"/>
  <c r="N360" i="1"/>
  <c r="G360" i="3" s="1"/>
  <c r="N361" i="1"/>
  <c r="G361" i="3" s="1"/>
  <c r="N362" i="1"/>
  <c r="G362" i="3" s="1"/>
  <c r="N363" i="1"/>
  <c r="G363" i="3" s="1"/>
  <c r="N364" i="1"/>
  <c r="G364" i="3" s="1"/>
  <c r="N365" i="1"/>
  <c r="G365" i="3" s="1"/>
  <c r="N366" i="1"/>
  <c r="G366" i="3" s="1"/>
  <c r="N367" i="1"/>
  <c r="G367" i="3" s="1"/>
  <c r="N368" i="1"/>
  <c r="G368" i="3" s="1"/>
  <c r="N369" i="1"/>
  <c r="G369" i="3" s="1"/>
  <c r="N370" i="1"/>
  <c r="G370" i="3" s="1"/>
  <c r="N371" i="1"/>
  <c r="G371" i="3" s="1"/>
  <c r="N372" i="1"/>
  <c r="G372" i="3" s="1"/>
  <c r="N373" i="1"/>
  <c r="G373" i="3" s="1"/>
  <c r="N374" i="1"/>
  <c r="G374" i="3" s="1"/>
  <c r="N375" i="1"/>
  <c r="G375" i="3" s="1"/>
  <c r="N376" i="1"/>
  <c r="G376" i="3" s="1"/>
  <c r="N377" i="1"/>
  <c r="G377" i="3" s="1"/>
  <c r="N378" i="1"/>
  <c r="G378" i="3" s="1"/>
  <c r="N379" i="1"/>
  <c r="G379" i="3" s="1"/>
  <c r="N380" i="1"/>
  <c r="G380" i="3" s="1"/>
  <c r="N381" i="1"/>
  <c r="G381" i="3" s="1"/>
  <c r="N382" i="1"/>
  <c r="G382" i="3" s="1"/>
  <c r="N383" i="1"/>
  <c r="G383" i="3" s="1"/>
  <c r="N384" i="1"/>
  <c r="G384" i="3" s="1"/>
  <c r="N385" i="1"/>
  <c r="G385" i="3" s="1"/>
  <c r="N386" i="1"/>
  <c r="G386" i="3" s="1"/>
  <c r="N387" i="1"/>
  <c r="G387" i="3" s="1"/>
  <c r="N388" i="1"/>
  <c r="G388" i="3" s="1"/>
  <c r="N389" i="1"/>
  <c r="G389" i="3" s="1"/>
  <c r="N390" i="1"/>
  <c r="G390" i="3" s="1"/>
  <c r="N391" i="1"/>
  <c r="G391" i="3" s="1"/>
  <c r="N392" i="1"/>
  <c r="G392" i="3" s="1"/>
  <c r="N393" i="1"/>
  <c r="G393" i="3" s="1"/>
  <c r="N394" i="1"/>
  <c r="G394" i="3" s="1"/>
  <c r="N395" i="1"/>
  <c r="G395" i="3" s="1"/>
  <c r="N396" i="1"/>
  <c r="G396" i="3" s="1"/>
  <c r="N397" i="1"/>
  <c r="G397" i="3" s="1"/>
  <c r="N398" i="1"/>
  <c r="G398" i="3" s="1"/>
  <c r="N399" i="1"/>
  <c r="G399" i="3" s="1"/>
  <c r="N400" i="1"/>
  <c r="G400" i="3" s="1"/>
  <c r="N401" i="1"/>
  <c r="G401" i="3" s="1"/>
  <c r="N402" i="1"/>
  <c r="G402" i="3" s="1"/>
  <c r="N403" i="1"/>
  <c r="G403" i="3" s="1"/>
  <c r="N404" i="1"/>
  <c r="G404" i="3" s="1"/>
  <c r="N405" i="1"/>
  <c r="G405" i="3" s="1"/>
  <c r="N406" i="1"/>
  <c r="G406" i="3" s="1"/>
  <c r="N407" i="1"/>
  <c r="G407" i="3" s="1"/>
  <c r="N408" i="1"/>
  <c r="G408" i="3" s="1"/>
  <c r="N409" i="1"/>
  <c r="G409" i="3" s="1"/>
  <c r="N410" i="1"/>
  <c r="G410" i="3" s="1"/>
  <c r="N411" i="1"/>
  <c r="G411" i="3" s="1"/>
  <c r="N412" i="1"/>
  <c r="G412" i="3" s="1"/>
  <c r="N413" i="1"/>
  <c r="G413" i="3" s="1"/>
  <c r="N414" i="1"/>
  <c r="G414" i="3" s="1"/>
  <c r="N415" i="1"/>
  <c r="G415" i="3" s="1"/>
  <c r="N416" i="1"/>
  <c r="G416" i="3" s="1"/>
  <c r="N417" i="1"/>
  <c r="G417" i="3" s="1"/>
  <c r="N418" i="1"/>
  <c r="G418" i="3" s="1"/>
  <c r="N419" i="1"/>
  <c r="G419" i="3" s="1"/>
  <c r="N420" i="1"/>
  <c r="G420" i="3" s="1"/>
  <c r="N421" i="1"/>
  <c r="G421" i="3" s="1"/>
  <c r="N422" i="1"/>
  <c r="G422" i="3" s="1"/>
  <c r="N423" i="1"/>
  <c r="G423" i="3" s="1"/>
  <c r="N424" i="1"/>
  <c r="G424" i="3" s="1"/>
  <c r="N425" i="1"/>
  <c r="G425" i="3" s="1"/>
  <c r="N426" i="1"/>
  <c r="G426" i="3" s="1"/>
  <c r="N427" i="1"/>
  <c r="G427" i="3" s="1"/>
  <c r="N428" i="1"/>
  <c r="G428" i="3" s="1"/>
  <c r="N429" i="1"/>
  <c r="G429" i="3" s="1"/>
  <c r="N430" i="1"/>
  <c r="G430" i="3" s="1"/>
  <c r="N431" i="1"/>
  <c r="G431" i="3" s="1"/>
  <c r="N432" i="1"/>
  <c r="G432" i="3" s="1"/>
  <c r="N433" i="1"/>
  <c r="G433" i="3" s="1"/>
  <c r="N434" i="1"/>
  <c r="G434" i="3" s="1"/>
  <c r="N435" i="1"/>
  <c r="G435" i="3" s="1"/>
  <c r="N436" i="1"/>
  <c r="G436" i="3" s="1"/>
  <c r="N437" i="1"/>
  <c r="G437" i="3" s="1"/>
  <c r="N438" i="1"/>
  <c r="G438" i="3" s="1"/>
  <c r="N439" i="1"/>
  <c r="G439" i="3" s="1"/>
  <c r="N440" i="1"/>
  <c r="G440" i="3" s="1"/>
  <c r="N441" i="1"/>
  <c r="G441" i="3" s="1"/>
  <c r="N442" i="1"/>
  <c r="G442" i="3" s="1"/>
  <c r="N443" i="1"/>
  <c r="G443" i="3" s="1"/>
  <c r="N444" i="1"/>
  <c r="G444" i="3" s="1"/>
  <c r="N445" i="1"/>
  <c r="G445" i="3" s="1"/>
  <c r="N446" i="1"/>
  <c r="G446" i="3" s="1"/>
  <c r="N447" i="1"/>
  <c r="G447" i="3" s="1"/>
  <c r="N448" i="1"/>
  <c r="G448" i="3" s="1"/>
  <c r="N449" i="1"/>
  <c r="G449" i="3" s="1"/>
  <c r="N450" i="1"/>
  <c r="G450" i="3" s="1"/>
  <c r="N451" i="1"/>
  <c r="G451" i="3" s="1"/>
  <c r="N452" i="1"/>
  <c r="G452" i="3" s="1"/>
  <c r="N453" i="1"/>
  <c r="G453" i="3" s="1"/>
  <c r="N454" i="1"/>
  <c r="G454" i="3" s="1"/>
  <c r="N455" i="1"/>
  <c r="G455" i="3" s="1"/>
  <c r="N456" i="1"/>
  <c r="G456" i="3" s="1"/>
  <c r="N457" i="1"/>
  <c r="G457" i="3" s="1"/>
  <c r="N458" i="1"/>
  <c r="G458" i="3" s="1"/>
  <c r="N459" i="1"/>
  <c r="G459" i="3" s="1"/>
  <c r="N460" i="1"/>
  <c r="G460" i="3" s="1"/>
  <c r="N461" i="1"/>
  <c r="G461" i="3" s="1"/>
  <c r="N462" i="1"/>
  <c r="G462" i="3" s="1"/>
  <c r="N463" i="1"/>
  <c r="G463" i="3" s="1"/>
  <c r="N464" i="1"/>
  <c r="G464" i="3" s="1"/>
  <c r="N465" i="1"/>
  <c r="G465" i="3" s="1"/>
  <c r="N466" i="1"/>
  <c r="G466" i="3" s="1"/>
  <c r="N467" i="1"/>
  <c r="G467" i="3" s="1"/>
  <c r="N468" i="1"/>
  <c r="G468" i="3" s="1"/>
  <c r="N469" i="1"/>
  <c r="G469" i="3" s="1"/>
  <c r="N470" i="1"/>
  <c r="G470" i="3" s="1"/>
  <c r="N471" i="1"/>
  <c r="G471" i="3" s="1"/>
  <c r="N472" i="1"/>
  <c r="G472" i="3" s="1"/>
  <c r="N473" i="1"/>
  <c r="G473" i="3" s="1"/>
  <c r="N474" i="1"/>
  <c r="G474" i="3" s="1"/>
  <c r="N475" i="1"/>
  <c r="G475" i="3" s="1"/>
  <c r="N476" i="1"/>
  <c r="G476" i="3" s="1"/>
  <c r="N477" i="1"/>
  <c r="G477" i="3" s="1"/>
  <c r="N478" i="1"/>
  <c r="G478" i="3" s="1"/>
  <c r="N479" i="1"/>
  <c r="G479" i="3" s="1"/>
  <c r="N480" i="1"/>
  <c r="G480" i="3" s="1"/>
  <c r="N481" i="1"/>
  <c r="G481" i="3" s="1"/>
  <c r="N482" i="1"/>
  <c r="G482" i="3" s="1"/>
  <c r="N483" i="1"/>
  <c r="G483" i="3" s="1"/>
  <c r="N484" i="1"/>
  <c r="G484" i="3" s="1"/>
  <c r="N485" i="1"/>
  <c r="G485" i="3" s="1"/>
  <c r="N486" i="1"/>
  <c r="G486" i="3" s="1"/>
  <c r="N487" i="1"/>
  <c r="G487" i="3" s="1"/>
  <c r="N488" i="1"/>
  <c r="G488" i="3" s="1"/>
  <c r="N489" i="1"/>
  <c r="G489" i="3" s="1"/>
  <c r="N490" i="1"/>
  <c r="G490" i="3" s="1"/>
  <c r="N491" i="1"/>
  <c r="G491" i="3" s="1"/>
  <c r="N492" i="1"/>
  <c r="G492" i="3" s="1"/>
  <c r="N493" i="1"/>
  <c r="G493" i="3" s="1"/>
  <c r="N494" i="1"/>
  <c r="G494" i="3" s="1"/>
  <c r="N495" i="1"/>
  <c r="G495" i="3" s="1"/>
  <c r="N496" i="1"/>
  <c r="G496" i="3" s="1"/>
  <c r="N497" i="1"/>
  <c r="G497" i="3" s="1"/>
  <c r="N498" i="1"/>
  <c r="G498" i="3" s="1"/>
  <c r="N499" i="1"/>
  <c r="G499" i="3" s="1"/>
  <c r="N500" i="1"/>
  <c r="G500" i="3" s="1"/>
  <c r="N501" i="1"/>
  <c r="G501" i="3" s="1"/>
  <c r="N502" i="1"/>
  <c r="G502" i="3" s="1"/>
  <c r="N503" i="1"/>
  <c r="G503" i="3" s="1"/>
  <c r="N504" i="1"/>
  <c r="G504" i="3" s="1"/>
  <c r="N505" i="1"/>
  <c r="G505" i="3" s="1"/>
  <c r="N506" i="1"/>
  <c r="G506" i="3" s="1"/>
  <c r="N507" i="1"/>
  <c r="G507" i="3" s="1"/>
  <c r="N508" i="1"/>
  <c r="G508" i="3" s="1"/>
  <c r="N509" i="1"/>
  <c r="G509" i="3" s="1"/>
  <c r="N510" i="1"/>
  <c r="G510" i="3" s="1"/>
  <c r="N511" i="1"/>
  <c r="G511" i="3" s="1"/>
  <c r="N512" i="1"/>
  <c r="G512" i="3" s="1"/>
  <c r="N513" i="1"/>
  <c r="G513" i="3" s="1"/>
  <c r="N514" i="1"/>
  <c r="G514" i="3" s="1"/>
  <c r="N515" i="1"/>
  <c r="G515" i="3" s="1"/>
  <c r="N516" i="1"/>
  <c r="G516" i="3" s="1"/>
  <c r="N517" i="1"/>
  <c r="G517" i="3" s="1"/>
  <c r="N518" i="1"/>
  <c r="G518" i="3" s="1"/>
  <c r="N519" i="1"/>
  <c r="G519" i="3" s="1"/>
  <c r="N520" i="1"/>
  <c r="G520" i="3" s="1"/>
  <c r="N521" i="1"/>
  <c r="G521" i="3" s="1"/>
  <c r="N522" i="1"/>
  <c r="G522" i="3" s="1"/>
  <c r="N523" i="1"/>
  <c r="G523" i="3" s="1"/>
  <c r="N524" i="1"/>
  <c r="G524" i="3" s="1"/>
  <c r="N525" i="1"/>
  <c r="G525" i="3" s="1"/>
  <c r="N526" i="1"/>
  <c r="G526" i="3" s="1"/>
  <c r="N527" i="1"/>
  <c r="G527" i="3" s="1"/>
  <c r="N528" i="1"/>
  <c r="G528" i="3" s="1"/>
  <c r="N529" i="1"/>
  <c r="G529" i="3" s="1"/>
  <c r="N530" i="1"/>
  <c r="G530" i="3" s="1"/>
  <c r="N531" i="1"/>
  <c r="G531" i="3" s="1"/>
  <c r="N532" i="1"/>
  <c r="G532" i="3" s="1"/>
  <c r="N533" i="1"/>
  <c r="G533" i="3" s="1"/>
  <c r="N534" i="1"/>
  <c r="G534" i="3" s="1"/>
  <c r="N535" i="1"/>
  <c r="G535" i="3" s="1"/>
  <c r="N536" i="1"/>
  <c r="G536" i="3" s="1"/>
  <c r="N537" i="1"/>
  <c r="G537" i="3" s="1"/>
  <c r="N538" i="1"/>
  <c r="G538" i="3" s="1"/>
  <c r="N539" i="1"/>
  <c r="G539" i="3" s="1"/>
  <c r="N540" i="1"/>
  <c r="G540" i="3" s="1"/>
  <c r="N541" i="1"/>
  <c r="G541" i="3" s="1"/>
  <c r="N542" i="1"/>
  <c r="G542" i="3" s="1"/>
  <c r="N543" i="1"/>
  <c r="G543" i="3" s="1"/>
  <c r="N544" i="1"/>
  <c r="G544" i="3" s="1"/>
  <c r="N545" i="1"/>
  <c r="G545" i="3" s="1"/>
  <c r="N546" i="1"/>
  <c r="G546" i="3" s="1"/>
  <c r="N547" i="1"/>
  <c r="G547" i="3" s="1"/>
  <c r="N548" i="1"/>
  <c r="G548" i="3" s="1"/>
  <c r="N549" i="1"/>
  <c r="G549" i="3" s="1"/>
  <c r="N550" i="1"/>
  <c r="G550" i="3" s="1"/>
  <c r="N551" i="1"/>
  <c r="G551" i="3" s="1"/>
  <c r="N552" i="1"/>
  <c r="G552" i="3" s="1"/>
  <c r="N553" i="1"/>
  <c r="G553" i="3" s="1"/>
  <c r="N554" i="1"/>
  <c r="G554" i="3" s="1"/>
  <c r="N555" i="1"/>
  <c r="G555" i="3" s="1"/>
  <c r="N556" i="1"/>
  <c r="G556" i="3" s="1"/>
  <c r="N557" i="1"/>
  <c r="G557" i="3" s="1"/>
  <c r="N558" i="1"/>
  <c r="G558" i="3" s="1"/>
  <c r="N559" i="1"/>
  <c r="G559" i="3" s="1"/>
  <c r="N560" i="1"/>
  <c r="G560" i="3" s="1"/>
  <c r="N561" i="1"/>
  <c r="G561" i="3" s="1"/>
  <c r="N562" i="1"/>
  <c r="G562" i="3" s="1"/>
  <c r="N563" i="1"/>
  <c r="G563" i="3" s="1"/>
  <c r="N564" i="1"/>
  <c r="G564" i="3" s="1"/>
  <c r="N565" i="1"/>
  <c r="G565" i="3" s="1"/>
  <c r="N566" i="1"/>
  <c r="G566" i="3" s="1"/>
  <c r="N567" i="1"/>
  <c r="G567" i="3" s="1"/>
  <c r="N568" i="1"/>
  <c r="G568" i="3" s="1"/>
  <c r="N569" i="1"/>
  <c r="G569" i="3" s="1"/>
  <c r="N570" i="1"/>
  <c r="G570" i="3" s="1"/>
  <c r="N571" i="1"/>
  <c r="G571" i="3" s="1"/>
  <c r="N572" i="1"/>
  <c r="G572" i="3" s="1"/>
  <c r="N573" i="1"/>
  <c r="G573" i="3" s="1"/>
  <c r="G5" i="3" l="1"/>
  <c r="N574" i="1"/>
  <c r="J579" i="1"/>
  <c r="I579" i="1"/>
  <c r="H579" i="1"/>
  <c r="G579" i="1"/>
  <c r="F579" i="1"/>
  <c r="E579" i="1"/>
  <c r="D579" i="1"/>
  <c r="C579" i="1"/>
  <c r="C574" i="3" l="1"/>
</calcChain>
</file>

<file path=xl/sharedStrings.xml><?xml version="1.0" encoding="utf-8"?>
<sst xmlns="http://schemas.openxmlformats.org/spreadsheetml/2006/main" count="3488" uniqueCount="602">
  <si>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</si>
  <si>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</si>
  <si>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</si>
  <si>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</si>
  <si>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</si>
  <si>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</si>
  <si>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</si>
  <si>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</si>
  <si>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</si>
  <si>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</si>
  <si>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</si>
  <si>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</si>
  <si>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</si>
  <si>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</si>
  <si>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</si>
  <si>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</si>
  <si>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</si>
  <si>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</si>
  <si>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</si>
  <si>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</si>
  <si>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</si>
  <si>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</si>
  <si>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</si>
  <si>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</si>
  <si>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</si>
  <si>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</si>
  <si>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</si>
  <si>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</si>
  <si>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</si>
  <si>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</si>
  <si>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</si>
  <si>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</si>
  <si>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</si>
  <si>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</si>
  <si>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</si>
  <si>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</si>
  <si>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</si>
  <si>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</si>
  <si>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</si>
  <si>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</si>
  <si>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</si>
  <si>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</si>
  <si>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</si>
  <si>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</si>
  <si>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</si>
  <si>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</si>
  <si>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</si>
  <si>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</si>
  <si>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</si>
  <si>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</si>
  <si>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</si>
  <si>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</si>
  <si>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</si>
  <si>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</si>
  <si>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</si>
  <si>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</si>
  <si>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</si>
  <si>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</si>
  <si>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</si>
  <si>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</si>
  <si>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</si>
  <si>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</si>
  <si>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</si>
  <si>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</si>
  <si>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</si>
  <si>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</si>
  <si>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</si>
  <si>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</si>
  <si>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</si>
  <si>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</si>
  <si>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</si>
  <si>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</si>
  <si>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</si>
  <si>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</si>
  <si>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</si>
  <si>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</si>
  <si>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</si>
  <si>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</si>
  <si>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</si>
  <si>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</si>
  <si>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</si>
  <si>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</si>
  <si>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</si>
  <si>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</si>
  <si>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</si>
  <si>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</si>
  <si>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</si>
  <si>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</si>
  <si>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</si>
  <si>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</si>
  <si>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</si>
  <si>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</si>
  <si>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</si>
  <si>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</si>
  <si>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</si>
  <si>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</si>
  <si>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</si>
  <si>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</si>
  <si>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</si>
  <si>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</si>
  <si>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</si>
  <si>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</si>
  <si>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</si>
  <si>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</si>
  <si>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</si>
  <si>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</si>
  <si>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</si>
  <si>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</si>
  <si>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</si>
  <si>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</si>
  <si>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</si>
  <si>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</si>
  <si>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</si>
  <si>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</si>
  <si>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</si>
  <si>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</si>
  <si>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</si>
  <si>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</si>
  <si>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</si>
  <si>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</si>
  <si>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</si>
  <si>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</si>
  <si>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</si>
  <si>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</si>
  <si>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</si>
  <si>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</si>
  <si>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</si>
  <si>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</si>
  <si>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</si>
  <si>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</si>
  <si>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</si>
  <si>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</si>
  <si>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</si>
  <si>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</si>
  <si>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</si>
  <si>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</si>
  <si>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</si>
  <si>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</si>
  <si>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</si>
  <si>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</si>
  <si>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</si>
  <si>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</si>
  <si>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</si>
  <si>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</si>
  <si>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</si>
  <si>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</si>
  <si>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</si>
  <si>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</si>
  <si>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</si>
  <si>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</si>
  <si>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</si>
  <si>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</si>
  <si>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</si>
  <si>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</si>
  <si>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</si>
  <si>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</si>
  <si>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</si>
  <si>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</si>
  <si>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</si>
  <si>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</si>
  <si>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</si>
  <si>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</si>
  <si>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</si>
  <si>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</si>
  <si>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</si>
  <si>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</si>
  <si>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</si>
  <si>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</si>
  <si>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</si>
  <si>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</si>
  <si>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</si>
  <si>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</si>
  <si>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</si>
  <si>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</si>
  <si>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</si>
  <si>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</si>
  <si>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</si>
  <si>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</si>
  <si>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</si>
  <si>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</si>
  <si>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</si>
  <si>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</si>
  <si>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</si>
  <si>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</si>
  <si>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</si>
  <si>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</si>
  <si>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</si>
  <si>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</si>
  <si>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</si>
  <si>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</si>
  <si>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</si>
  <si>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</si>
  <si>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</si>
  <si>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</si>
  <si>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</si>
  <si>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</si>
  <si>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</si>
  <si>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</si>
  <si>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</si>
  <si>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</si>
  <si>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</si>
  <si>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</si>
  <si>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</si>
  <si>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</si>
  <si>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</si>
  <si>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</si>
  <si>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</si>
  <si>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</si>
  <si>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</si>
  <si>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</si>
  <si>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</si>
  <si>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</si>
  <si>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</si>
  <si>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</si>
  <si>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</si>
  <si>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</si>
  <si>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</si>
  <si>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</si>
  <si>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</si>
  <si>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</si>
  <si>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</si>
  <si>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</si>
  <si>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</si>
  <si>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</si>
  <si>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</si>
  <si>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</si>
  <si>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</si>
  <si>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</si>
  <si>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</si>
  <si>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</si>
  <si>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</si>
  <si>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</si>
  <si>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</si>
  <si>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</si>
  <si>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</si>
  <si>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</si>
  <si>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</si>
  <si>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</si>
  <si>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</si>
  <si>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</si>
  <si>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</si>
  <si>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</si>
  <si>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</si>
  <si>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</si>
  <si>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</si>
  <si>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</si>
  <si>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</si>
  <si>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</si>
  <si>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</si>
  <si>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</si>
  <si>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</si>
  <si>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</si>
  <si>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</si>
  <si>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</si>
  <si>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</si>
  <si>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</si>
  <si>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</si>
  <si>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</si>
  <si>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</si>
  <si>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</si>
  <si>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</si>
  <si>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</si>
  <si>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</si>
  <si>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</si>
  <si>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</si>
  <si>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</si>
  <si>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</si>
  <si>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</si>
  <si>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</si>
  <si>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</si>
  <si>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</si>
  <si>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</si>
  <si>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</si>
  <si>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</si>
  <si>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</si>
  <si>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</si>
  <si>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</si>
  <si>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</si>
  <si>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</si>
  <si>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</si>
  <si>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</si>
  <si>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</si>
  <si>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</si>
  <si>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</si>
  <si>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</si>
  <si>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</si>
  <si>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</si>
  <si>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</si>
  <si>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</si>
  <si>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</si>
  <si>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</si>
  <si>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</si>
  <si>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</si>
  <si>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</si>
  <si>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</si>
  <si>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</si>
  <si>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</si>
  <si>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</si>
  <si>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</si>
  <si>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</si>
  <si>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</si>
  <si>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</si>
  <si>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</si>
  <si>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</si>
  <si>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</si>
  <si>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</si>
  <si>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</si>
  <si>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</si>
  <si>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</si>
  <si>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</si>
  <si>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</si>
  <si>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</si>
  <si>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</si>
  <si>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</si>
  <si>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</si>
  <si>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</si>
  <si>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</si>
  <si>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</si>
  <si>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</si>
  <si>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</si>
  <si>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</si>
  <si>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</si>
  <si>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</si>
  <si>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</si>
  <si>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</si>
  <si>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</si>
  <si>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</si>
  <si>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</si>
  <si>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</si>
  <si>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</si>
  <si>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</si>
  <si>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</si>
  <si>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</si>
  <si>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</si>
  <si>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</si>
  <si>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</si>
  <si>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</si>
  <si>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</si>
  <si>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</si>
  <si>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</si>
  <si>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</si>
  <si>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</si>
  <si>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</si>
  <si>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</si>
  <si>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</si>
  <si>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</si>
  <si>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</si>
  <si>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</si>
  <si>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</si>
  <si>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</si>
  <si>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</si>
  <si>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</si>
  <si>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</si>
  <si>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</si>
  <si>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</si>
  <si>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</si>
  <si>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</si>
  <si>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</si>
  <si>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</si>
  <si>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</si>
  <si>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</si>
  <si>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</si>
  <si>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</si>
  <si>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</si>
  <si>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</si>
  <si>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</si>
  <si>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</si>
  <si>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</si>
  <si>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</si>
  <si>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</si>
  <si>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</si>
  <si>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</si>
  <si>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</si>
  <si>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</si>
  <si>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</si>
  <si>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</si>
  <si>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</si>
  <si>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</si>
  <si>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</si>
  <si>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</si>
  <si>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</si>
  <si>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</si>
  <si>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</si>
  <si>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</si>
  <si>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</si>
  <si>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</si>
  <si>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</si>
  <si>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</si>
  <si>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</si>
  <si>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</si>
  <si>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</si>
  <si>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</si>
  <si>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</si>
  <si>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</si>
  <si>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</si>
  <si>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</si>
  <si>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</si>
  <si>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</si>
  <si>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</si>
  <si>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</si>
  <si>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</si>
  <si>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</si>
  <si>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</si>
  <si>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</si>
  <si>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</si>
  <si>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</si>
  <si>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</si>
  <si>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</si>
  <si>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</si>
  <si>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</si>
  <si>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</si>
  <si>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</si>
  <si>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</si>
  <si>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</si>
  <si>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</si>
  <si>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</si>
  <si>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</si>
  <si>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</si>
  <si>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</si>
  <si>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</si>
  <si>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</si>
  <si>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</si>
  <si>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</si>
  <si>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</si>
  <si>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</si>
  <si>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</si>
  <si>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</si>
  <si>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</si>
  <si>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</si>
  <si>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</si>
  <si>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</si>
  <si>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</si>
  <si>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</si>
  <si>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</si>
  <si>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</si>
  <si>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</si>
  <si>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</si>
  <si>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</si>
  <si>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</si>
  <si>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</si>
  <si>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</si>
  <si>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</si>
  <si>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</si>
  <si>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</si>
  <si>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</si>
  <si>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</si>
  <si>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</si>
  <si>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</si>
  <si>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</si>
  <si>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</si>
  <si>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</si>
  <si>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</si>
  <si>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</si>
  <si>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</si>
  <si>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</si>
  <si>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</si>
  <si>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</si>
  <si>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</si>
  <si>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</si>
  <si>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</si>
  <si>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</si>
  <si>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</si>
  <si>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</si>
  <si>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</si>
  <si>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</si>
  <si>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</si>
  <si>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</si>
  <si>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</si>
  <si>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</si>
  <si>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</si>
  <si>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</si>
  <si>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</si>
  <si>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</si>
  <si>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</si>
  <si>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</si>
  <si>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</si>
  <si>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</si>
  <si>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</si>
  <si>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</si>
  <si>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</si>
  <si>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</si>
  <si>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</si>
  <si>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</si>
  <si>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</si>
  <si>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</si>
  <si>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</si>
  <si>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</si>
  <si>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</si>
  <si>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</si>
  <si>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</si>
  <si>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</si>
  <si>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</si>
  <si>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</si>
  <si>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</si>
  <si>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</si>
  <si>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</si>
  <si>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</si>
  <si>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</si>
  <si>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</si>
  <si>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</si>
  <si>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</si>
  <si>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</si>
  <si>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</si>
  <si>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</si>
  <si>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</si>
  <si>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</si>
  <si>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</si>
  <si>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</si>
  <si>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</si>
  <si>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</si>
  <si>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</si>
  <si>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</si>
  <si>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</si>
  <si>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</si>
  <si>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</si>
  <si>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</si>
  <si>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</si>
  <si>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</si>
  <si>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</si>
  <si>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</si>
  <si>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</si>
  <si>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</si>
  <si>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</si>
  <si>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</si>
  <si>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</si>
  <si>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</si>
  <si>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</si>
  <si>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</si>
  <si>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</si>
  <si>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</si>
  <si>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</si>
  <si>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</si>
  <si>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</si>
  <si>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</si>
  <si>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</si>
  <si>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</si>
  <si>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</si>
  <si>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</si>
  <si>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</si>
  <si>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</si>
  <si>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</si>
  <si>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</si>
  <si>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</si>
  <si>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</si>
  <si>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</si>
  <si>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</si>
  <si>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</si>
  <si>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</si>
  <si>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</si>
  <si>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</si>
  <si>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</si>
  <si>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</si>
  <si>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</si>
  <si>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</si>
  <si>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</si>
  <si>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</si>
  <si>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</si>
  <si>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</si>
  <si>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</si>
  <si>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</si>
  <si>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</si>
  <si>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</si>
  <si>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</si>
  <si>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</si>
  <si>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</si>
  <si>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</si>
  <si>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</si>
  <si>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</si>
  <si>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</si>
  <si>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</si>
  <si>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</si>
  <si>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</si>
  <si>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</si>
  <si>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</si>
  <si>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</si>
  <si>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</si>
  <si>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</si>
  <si>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</si>
  <si>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</si>
  <si>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</si>
  <si>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</si>
  <si>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</si>
  <si>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</si>
  <si>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</si>
  <si>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</si>
  <si>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</si>
  <si>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</si>
  <si>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ISR ART 126 </t>
  </si>
  <si>
    <t>ISR 126</t>
  </si>
  <si>
    <t>I. Importe de las participaciones pagadas a los municipios del Estado de Oaxaca correspondiente al mes de OCTUBRE 2021</t>
  </si>
  <si>
    <t>I. Importe de las participaciones pagadas a los municipios del Estado de Oaxaca correspondiente al ISR del articulo 126 del mes de OCTUBRE 2021</t>
  </si>
  <si>
    <t>TERCER AJUSTE TRIMESTRAL 2021 DEL FONDO DE FISCALIZACION Y RECAUDACION</t>
  </si>
  <si>
    <t xml:space="preserve">SEGUNDO AJUSTE CUATRIMESTRAL 2021 DEL FONDO DE FOMENTO MUNICIPAL </t>
  </si>
  <si>
    <t xml:space="preserve">SEGUNDO AJUSTE CUATRIMESTRAL 2021 DEL FONDO DEL IMPUESTO ESPECIAL SOBRE PRODUCCION Y SERVICIOS  </t>
  </si>
  <si>
    <t xml:space="preserve">FEIEF FGP </t>
  </si>
  <si>
    <t>I. Importe de las participaciones pagadas a los municipios del Estado de Oaxaca correspondiente al FONDO DE ESTABILIZACION DE LOS INGRESOS DE LAS ENTIDADES FEDERATIVAS (FEIEF), CORRESPONDIENTE A LA COMPENSACION DEL TERCER TRIMESTRE 2021.</t>
  </si>
  <si>
    <t>FEIEF FFM</t>
  </si>
  <si>
    <t xml:space="preserve">TOTAL FEIEF </t>
  </si>
  <si>
    <t>TOTAL AJUSTES</t>
  </si>
  <si>
    <t>I. Importe de las participaciones pagadas a los municipios del Estado de Oaxaca correspondiente al TERCER AJUSTE TRIMESTRAL 2021 DEL FONDO DE FISCALIZACION Y RECAUDACION y del SEGUNDO AJUSTE CUATRIMESTRAL 2021 DEL FONDO DE FOMENTO MUNICIPAL y del IMPUESTO ESPECIAL SOBRE PRODUCCION Y SERVICIOS.</t>
  </si>
  <si>
    <t>I. Importe de las participaciones pagadas a los municipios del Estado de Oaxaca correspondiente al mes de OCTUBRE 2021, incluye el TERCER AJUSTE TRIMESTRAL 2021 DEL FONDO DE FISCALIZACION Y RECAUDACION y el SEGUNDO AJUSTE CUATRIMESTRAL 2021 DEL FONDO DE FOMENTO MUNICIPAL y del IMPUESTO ESPECIAL SOBRE PRODUCCION Y SERVICIOS.</t>
  </si>
  <si>
    <t>TOTAL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</si>
</sst>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11"/>
      <color indexed="8"/>
      <name val="Calibri"/>
      <family val="2"/>
      <charset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1" fillId="0" borderId="0"/>
    <xf numFmtId="44" fontId="3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0" fontId="33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1" fontId="22" fillId="0" borderId="11" xfId="44" applyNumberFormat="1" applyFont="1" applyFill="1" applyBorder="1" applyAlignment="1" applyProtection="1">
      <alignment horizontal="center" vertical="center"/>
    </xf>
    <xf numFmtId="44" fontId="24" fillId="0" borderId="13" xfId="0" applyNumberFormat="1" applyFont="1" applyBorder="1"/>
    <xf numFmtId="44" fontId="24" fillId="0" borderId="13" xfId="0" applyNumberFormat="1" applyFont="1" applyBorder="1" applyAlignment="1">
      <alignment horizontal="right"/>
    </xf>
    <xf numFmtId="1" fontId="22" fillId="0" borderId="14" xfId="44" applyNumberFormat="1" applyFont="1" applyFill="1" applyBorder="1" applyAlignment="1">
      <alignment horizontal="center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5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6" fillId="0" borderId="11" xfId="44" applyNumberFormat="1" applyFont="1" applyFill="1" applyBorder="1" applyAlignment="1">
      <alignment horizontal="center" vertical="center" wrapText="1"/>
    </xf>
    <xf numFmtId="1" fontId="26" fillId="0" borderId="12" xfId="44" applyNumberFormat="1" applyFont="1" applyFill="1" applyBorder="1" applyAlignment="1">
      <alignment horizontal="center" vertical="center" wrapText="1"/>
    </xf>
    <xf numFmtId="165" fontId="23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0" xfId="0"/>
    <xf numFmtId="44" fontId="30" fillId="0" borderId="13" xfId="0" applyNumberFormat="1" applyFont="1" applyBorder="1"/>
    <xf numFmtId="0" fontId="0" fillId="0" borderId="0" xfId="0"/>
    <xf numFmtId="0" fontId="22" fillId="0" borderId="12" xfId="44" applyNumberFormat="1" applyFont="1" applyFill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>
      <alignment horizontal="left" vertical="center"/>
    </xf>
    <xf numFmtId="44" fontId="24" fillId="0" borderId="13" xfId="0" applyNumberFormat="1" applyFont="1" applyBorder="1" applyAlignment="1">
      <alignment horizontal="left"/>
    </xf>
    <xf numFmtId="44" fontId="27" fillId="0" borderId="13" xfId="0" applyNumberFormat="1" applyFont="1" applyBorder="1" applyAlignment="1">
      <alignment horizontal="right"/>
    </xf>
    <xf numFmtId="1" fontId="22" fillId="0" borderId="13" xfId="44" applyNumberFormat="1" applyFont="1" applyFill="1" applyBorder="1" applyAlignment="1" applyProtection="1">
      <alignment horizontal="center" vertical="center"/>
    </xf>
    <xf numFmtId="44" fontId="0" fillId="0" borderId="0" xfId="1" applyFont="1"/>
    <xf numFmtId="0" fontId="22" fillId="0" borderId="13" xfId="44" applyNumberFormat="1" applyFont="1" applyFill="1" applyBorder="1" applyAlignment="1">
      <alignment horizontal="center" vertical="center" wrapText="1"/>
    </xf>
    <xf numFmtId="44" fontId="32" fillId="0" borderId="13" xfId="1" applyFont="1" applyBorder="1" applyAlignment="1">
      <alignment horizontal="center" vertical="center"/>
    </xf>
    <xf numFmtId="44" fontId="0" fillId="0" borderId="0" xfId="0" applyNumberFormat="1"/>
    <xf numFmtId="0" fontId="0" fillId="0" borderId="13" xfId="0" applyBorder="1" applyAlignment="1">
      <alignment horizontal="center" vertical="center" wrapText="1"/>
    </xf>
    <xf numFmtId="44" fontId="30" fillId="0" borderId="13" xfId="1" applyNumberFormat="1" applyFont="1" applyFill="1" applyBorder="1"/>
    <xf numFmtId="0" fontId="0" fillId="0" borderId="13" xfId="0" applyBorder="1" applyAlignment="1">
      <alignment horizontal="center" vertical="center"/>
    </xf>
    <xf numFmtId="44" fontId="22" fillId="0" borderId="13" xfId="1" applyFont="1" applyFill="1" applyBorder="1" applyAlignment="1">
      <alignment horizontal="left" vertical="center"/>
    </xf>
    <xf numFmtId="44" fontId="22" fillId="0" borderId="15" xfId="1" applyFont="1" applyFill="1" applyBorder="1" applyAlignment="1">
      <alignment horizontal="left" vertic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63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Excel Built-in Normal" xfId="61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Moneda 3" xfId="62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2 2 3" xfId="60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2"/>
  <sheetViews>
    <sheetView tabSelected="1" workbookViewId="0">
      <pane xSplit="1" ySplit="4" topLeftCell="C5" activePane="bottomRight" state="frozen"/>
      <selection pane="topRight" activeCell="B1" sqref="B1"/>
      <selection pane="bottomLeft" activeCell="A4" sqref="A4"/>
      <selection pane="bottomRight" activeCell="J10" sqref="J10"/>
    </sheetView>
  </sheetViews>
  <sheetFormatPr baseColWidth="10" defaultRowHeight="15" x14ac:dyDescent="0.25"/>
  <cols>
    <col min="1" max="1" width="11.42578125" style="19"/>
    <col min="2" max="2" width="34.42578125" style="19" bestFit="1" customWidth="1"/>
    <col min="3" max="3" width="18.5703125" style="19" bestFit="1" customWidth="1"/>
    <col min="4" max="4" width="13.7109375" style="19" bestFit="1" customWidth="1"/>
    <col min="5" max="5" width="12" style="19" bestFit="1" customWidth="1"/>
    <col min="6" max="6" width="17.42578125" style="19" bestFit="1" customWidth="1"/>
    <col min="7" max="7" width="13.28515625" style="19" customWidth="1"/>
    <col min="8" max="8" width="12.140625" style="19" customWidth="1"/>
    <col min="9" max="9" width="12" style="19" bestFit="1" customWidth="1"/>
    <col min="10" max="10" width="13.7109375" style="19" customWidth="1"/>
    <col min="11" max="11" width="11.42578125" style="19"/>
    <col min="12" max="12" width="12.85546875" style="19" bestFit="1" customWidth="1"/>
    <col min="13" max="13" width="14.140625" style="19" bestFit="1" customWidth="1"/>
    <col min="14" max="14" width="16.28515625" style="19" bestFit="1" customWidth="1"/>
    <col min="15" max="15" width="11.42578125" style="19"/>
    <col min="16" max="16" width="14.140625" style="19" bestFit="1" customWidth="1"/>
    <col min="17" max="16384" width="11.42578125" style="19"/>
  </cols>
  <sheetData>
    <row r="1" spans="1:14" ht="51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x14ac:dyDescent="0.25">
      <c r="A2" s="37" t="s">
        <v>600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.75" thickBo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77.25" thickBot="1" x14ac:dyDescent="0.3">
      <c r="A4" s="3" t="s">
        <v>1</v>
      </c>
      <c r="B4" s="20" t="s">
        <v>2</v>
      </c>
      <c r="C4" s="20" t="s">
        <v>3</v>
      </c>
      <c r="D4" s="20" t="s">
        <v>4</v>
      </c>
      <c r="E4" s="20" t="s">
        <v>5</v>
      </c>
      <c r="F4" s="20" t="s">
        <v>6</v>
      </c>
      <c r="G4" s="20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12</v>
      </c>
      <c r="M4" s="20" t="s">
        <v>13</v>
      </c>
      <c r="N4" s="20" t="s">
        <v>14</v>
      </c>
    </row>
    <row r="5" spans="1:14" ht="15.75" customHeight="1" thickBot="1" x14ac:dyDescent="0.3">
      <c r="A5" s="5">
        <v>1</v>
      </c>
      <c r="B5" s="23" t="s">
        <v>15</v>
      </c>
      <c r="C5" s="21">
        <v>116616</v>
      </c>
      <c r="D5" s="21">
        <f>+'OCTUBRE ORD'!D4+'AJ CUATR - TRIMES'!D4</f>
        <v>53142</v>
      </c>
      <c r="E5" s="21">
        <f>+'OCTUBRE ORD'!E4+'AJ CUATR - TRIMES'!E4</f>
        <v>2186</v>
      </c>
      <c r="F5" s="21">
        <f>+'OCTUBRE ORD'!F4+'AJ CUATR - TRIMES'!C4</f>
        <v>7622</v>
      </c>
      <c r="G5" s="21">
        <v>1501</v>
      </c>
      <c r="H5" s="21">
        <v>573</v>
      </c>
      <c r="I5" s="21">
        <v>974</v>
      </c>
      <c r="J5" s="21">
        <v>349</v>
      </c>
      <c r="K5" s="21">
        <v>0</v>
      </c>
      <c r="L5" s="21">
        <v>0</v>
      </c>
      <c r="M5" s="21">
        <v>0</v>
      </c>
      <c r="N5" s="6">
        <f>SUM(C5:M5)</f>
        <v>182963</v>
      </c>
    </row>
    <row r="6" spans="1:14" x14ac:dyDescent="0.25">
      <c r="A6" s="8">
        <v>2</v>
      </c>
      <c r="B6" s="23" t="s">
        <v>16</v>
      </c>
      <c r="C6" s="21">
        <v>2042358</v>
      </c>
      <c r="D6" s="21">
        <f>+'OCTUBRE ORD'!D5+'AJ CUATR - TRIMES'!D5</f>
        <v>822872</v>
      </c>
      <c r="E6" s="21">
        <f>+'OCTUBRE ORD'!E5+'AJ CUATR - TRIMES'!E5</f>
        <v>41492</v>
      </c>
      <c r="F6" s="21">
        <f>+'OCTUBRE ORD'!F5+'AJ CUATR - TRIMES'!C5</f>
        <v>175853</v>
      </c>
      <c r="G6" s="21">
        <v>75106</v>
      </c>
      <c r="H6" s="21">
        <v>12165</v>
      </c>
      <c r="I6" s="21">
        <v>55271</v>
      </c>
      <c r="J6" s="21">
        <v>4573</v>
      </c>
      <c r="K6" s="21">
        <v>0</v>
      </c>
      <c r="L6" s="21">
        <v>0</v>
      </c>
      <c r="M6" s="21">
        <v>33637</v>
      </c>
      <c r="N6" s="6">
        <f t="shared" ref="N6:N69" si="0">SUM(C6:M6)</f>
        <v>3263327</v>
      </c>
    </row>
    <row r="7" spans="1:14" ht="15" customHeight="1" x14ac:dyDescent="0.25">
      <c r="A7" s="9">
        <v>3</v>
      </c>
      <c r="B7" s="23" t="s">
        <v>17</v>
      </c>
      <c r="C7" s="21">
        <v>157168</v>
      </c>
      <c r="D7" s="21">
        <f>+'OCTUBRE ORD'!D6+'AJ CUATR - TRIMES'!D6</f>
        <v>49566</v>
      </c>
      <c r="E7" s="21">
        <f>+'OCTUBRE ORD'!E6+'AJ CUATR - TRIMES'!E6</f>
        <v>3102</v>
      </c>
      <c r="F7" s="21">
        <f>+'OCTUBRE ORD'!F6+'AJ CUATR - TRIMES'!C6</f>
        <v>11983</v>
      </c>
      <c r="G7" s="21">
        <v>4474</v>
      </c>
      <c r="H7" s="21">
        <v>857</v>
      </c>
      <c r="I7" s="21">
        <v>2950</v>
      </c>
      <c r="J7" s="21">
        <v>413</v>
      </c>
      <c r="K7" s="21">
        <v>0</v>
      </c>
      <c r="L7" s="21">
        <v>0</v>
      </c>
      <c r="M7" s="21">
        <v>0</v>
      </c>
      <c r="N7" s="6">
        <f t="shared" si="0"/>
        <v>230513</v>
      </c>
    </row>
    <row r="8" spans="1:14" ht="15" customHeight="1" x14ac:dyDescent="0.25">
      <c r="A8" s="9">
        <v>4</v>
      </c>
      <c r="B8" s="23" t="s">
        <v>18</v>
      </c>
      <c r="C8" s="21">
        <v>85720</v>
      </c>
      <c r="D8" s="21">
        <f>+'OCTUBRE ORD'!D7+'AJ CUATR - TRIMES'!D7</f>
        <v>37465</v>
      </c>
      <c r="E8" s="21">
        <f>+'OCTUBRE ORD'!E7+'AJ CUATR - TRIMES'!E7</f>
        <v>1622</v>
      </c>
      <c r="F8" s="21">
        <f>+'OCTUBRE ORD'!F7+'AJ CUATR - TRIMES'!C7</f>
        <v>6087</v>
      </c>
      <c r="G8" s="21">
        <v>1748</v>
      </c>
      <c r="H8" s="21">
        <v>449</v>
      </c>
      <c r="I8" s="21">
        <v>1280</v>
      </c>
      <c r="J8" s="21">
        <v>253</v>
      </c>
      <c r="K8" s="21">
        <v>0</v>
      </c>
      <c r="L8" s="21">
        <v>0</v>
      </c>
      <c r="M8" s="21">
        <v>0</v>
      </c>
      <c r="N8" s="6">
        <f t="shared" si="0"/>
        <v>134624</v>
      </c>
    </row>
    <row r="9" spans="1:14" ht="15" customHeight="1" x14ac:dyDescent="0.25">
      <c r="A9" s="9">
        <v>5</v>
      </c>
      <c r="B9" s="23" t="s">
        <v>19</v>
      </c>
      <c r="C9" s="21">
        <v>1386324</v>
      </c>
      <c r="D9" s="21">
        <f>+'OCTUBRE ORD'!D8+'AJ CUATR - TRIMES'!D8</f>
        <v>389998</v>
      </c>
      <c r="E9" s="21">
        <f>+'OCTUBRE ORD'!E8+'AJ CUATR - TRIMES'!E8</f>
        <v>31770</v>
      </c>
      <c r="F9" s="21">
        <f>+'OCTUBRE ORD'!F8+'AJ CUATR - TRIMES'!C8</f>
        <v>145117</v>
      </c>
      <c r="G9" s="21">
        <v>23216</v>
      </c>
      <c r="H9" s="21">
        <v>9427</v>
      </c>
      <c r="I9" s="21">
        <v>36590</v>
      </c>
      <c r="J9" s="21">
        <v>2331</v>
      </c>
      <c r="K9" s="21">
        <v>0</v>
      </c>
      <c r="L9" s="21">
        <v>0</v>
      </c>
      <c r="M9" s="21">
        <v>0</v>
      </c>
      <c r="N9" s="6">
        <f t="shared" si="0"/>
        <v>2024773</v>
      </c>
    </row>
    <row r="10" spans="1:14" ht="15" customHeight="1" x14ac:dyDescent="0.25">
      <c r="A10" s="9">
        <v>6</v>
      </c>
      <c r="B10" s="23" t="s">
        <v>20</v>
      </c>
      <c r="C10" s="21">
        <v>1281256</v>
      </c>
      <c r="D10" s="21">
        <f>+'OCTUBRE ORD'!D9+'AJ CUATR - TRIMES'!D9</f>
        <v>534155</v>
      </c>
      <c r="E10" s="21">
        <f>+'OCTUBRE ORD'!E9+'AJ CUATR - TRIMES'!E9</f>
        <v>25633</v>
      </c>
      <c r="F10" s="21">
        <f>+'OCTUBRE ORD'!F9+'AJ CUATR - TRIMES'!C9</f>
        <v>117847</v>
      </c>
      <c r="G10" s="21">
        <v>32158</v>
      </c>
      <c r="H10" s="21">
        <v>8052</v>
      </c>
      <c r="I10" s="21">
        <v>33648</v>
      </c>
      <c r="J10" s="21">
        <v>2322</v>
      </c>
      <c r="K10" s="21">
        <v>0</v>
      </c>
      <c r="L10" s="21">
        <v>0</v>
      </c>
      <c r="M10" s="21">
        <v>0</v>
      </c>
      <c r="N10" s="6">
        <f t="shared" si="0"/>
        <v>2035071</v>
      </c>
    </row>
    <row r="11" spans="1:14" ht="15" customHeight="1" x14ac:dyDescent="0.25">
      <c r="A11" s="9">
        <v>7</v>
      </c>
      <c r="B11" s="23" t="s">
        <v>21</v>
      </c>
      <c r="C11" s="21">
        <v>216496</v>
      </c>
      <c r="D11" s="21">
        <f>+'OCTUBRE ORD'!D10+'AJ CUATR - TRIMES'!D10</f>
        <v>96555</v>
      </c>
      <c r="E11" s="21">
        <f>+'OCTUBRE ORD'!E10+'AJ CUATR - TRIMES'!E10</f>
        <v>4098</v>
      </c>
      <c r="F11" s="21">
        <f>+'OCTUBRE ORD'!F10+'AJ CUATR - TRIMES'!C10</f>
        <v>15402</v>
      </c>
      <c r="G11" s="21">
        <v>4457</v>
      </c>
      <c r="H11" s="21">
        <v>1130</v>
      </c>
      <c r="I11" s="21">
        <v>2952</v>
      </c>
      <c r="J11" s="21">
        <v>592</v>
      </c>
      <c r="K11" s="21">
        <v>0</v>
      </c>
      <c r="L11" s="21">
        <v>12829</v>
      </c>
      <c r="M11" s="21">
        <v>0</v>
      </c>
      <c r="N11" s="6">
        <f t="shared" si="0"/>
        <v>354511</v>
      </c>
    </row>
    <row r="12" spans="1:14" ht="15" customHeight="1" x14ac:dyDescent="0.25">
      <c r="A12" s="9">
        <v>8</v>
      </c>
      <c r="B12" s="23" t="s">
        <v>22</v>
      </c>
      <c r="C12" s="21">
        <v>107084</v>
      </c>
      <c r="D12" s="21">
        <f>+'OCTUBRE ORD'!D11+'AJ CUATR - TRIMES'!D11</f>
        <v>53558</v>
      </c>
      <c r="E12" s="21">
        <f>+'OCTUBRE ORD'!E11+'AJ CUATR - TRIMES'!E11</f>
        <v>2138</v>
      </c>
      <c r="F12" s="21">
        <f>+'OCTUBRE ORD'!F11+'AJ CUATR - TRIMES'!C11</f>
        <v>8540</v>
      </c>
      <c r="G12" s="21">
        <v>1155</v>
      </c>
      <c r="H12" s="21">
        <v>601</v>
      </c>
      <c r="I12" s="21">
        <v>1503</v>
      </c>
      <c r="J12" s="21">
        <v>251</v>
      </c>
      <c r="K12" s="21">
        <v>0</v>
      </c>
      <c r="L12" s="21">
        <v>0</v>
      </c>
      <c r="M12" s="21">
        <v>0</v>
      </c>
      <c r="N12" s="6">
        <f t="shared" si="0"/>
        <v>174830</v>
      </c>
    </row>
    <row r="13" spans="1:14" ht="15" customHeight="1" x14ac:dyDescent="0.25">
      <c r="A13" s="9">
        <v>9</v>
      </c>
      <c r="B13" s="23" t="s">
        <v>23</v>
      </c>
      <c r="C13" s="21">
        <v>328400</v>
      </c>
      <c r="D13" s="21">
        <f>+'OCTUBRE ORD'!D12+'AJ CUATR - TRIMES'!D12</f>
        <v>167023</v>
      </c>
      <c r="E13" s="21">
        <f>+'OCTUBRE ORD'!E12+'AJ CUATR - TRIMES'!E12</f>
        <v>6183</v>
      </c>
      <c r="F13" s="21">
        <f>+'OCTUBRE ORD'!F12+'AJ CUATR - TRIMES'!C12</f>
        <v>25862</v>
      </c>
      <c r="G13" s="21">
        <v>11445</v>
      </c>
      <c r="H13" s="21">
        <v>1856</v>
      </c>
      <c r="I13" s="21">
        <v>7924</v>
      </c>
      <c r="J13" s="21">
        <v>793</v>
      </c>
      <c r="K13" s="21">
        <v>0</v>
      </c>
      <c r="L13" s="21">
        <v>0</v>
      </c>
      <c r="M13" s="21">
        <v>0</v>
      </c>
      <c r="N13" s="6">
        <f t="shared" si="0"/>
        <v>549486</v>
      </c>
    </row>
    <row r="14" spans="1:14" ht="15" customHeight="1" x14ac:dyDescent="0.25">
      <c r="A14" s="9">
        <v>10</v>
      </c>
      <c r="B14" s="23" t="s">
        <v>24</v>
      </c>
      <c r="C14" s="21">
        <v>891186</v>
      </c>
      <c r="D14" s="21">
        <f>+'OCTUBRE ORD'!D13+'AJ CUATR - TRIMES'!D13</f>
        <v>315612</v>
      </c>
      <c r="E14" s="21">
        <f>+'OCTUBRE ORD'!E13+'AJ CUATR - TRIMES'!E13</f>
        <v>22726</v>
      </c>
      <c r="F14" s="21">
        <f>+'OCTUBRE ORD'!F13+'AJ CUATR - TRIMES'!C13</f>
        <v>105657</v>
      </c>
      <c r="G14" s="21">
        <v>19852</v>
      </c>
      <c r="H14" s="21">
        <v>6626</v>
      </c>
      <c r="I14" s="21">
        <v>29853</v>
      </c>
      <c r="J14" s="21">
        <v>1438</v>
      </c>
      <c r="K14" s="21">
        <v>0</v>
      </c>
      <c r="L14" s="21">
        <v>0</v>
      </c>
      <c r="M14" s="21">
        <v>0</v>
      </c>
      <c r="N14" s="6">
        <f t="shared" si="0"/>
        <v>1392950</v>
      </c>
    </row>
    <row r="15" spans="1:14" ht="15" customHeight="1" x14ac:dyDescent="0.25">
      <c r="A15" s="9">
        <v>11</v>
      </c>
      <c r="B15" s="23" t="s">
        <v>25</v>
      </c>
      <c r="C15" s="21">
        <v>105046</v>
      </c>
      <c r="D15" s="21">
        <f>+'OCTUBRE ORD'!D14+'AJ CUATR - TRIMES'!D14</f>
        <v>39574</v>
      </c>
      <c r="E15" s="21">
        <f>+'OCTUBRE ORD'!E14+'AJ CUATR - TRIMES'!E14</f>
        <v>2068</v>
      </c>
      <c r="F15" s="21">
        <f>+'OCTUBRE ORD'!F14+'AJ CUATR - TRIMES'!C14</f>
        <v>7719</v>
      </c>
      <c r="G15" s="21">
        <v>2499</v>
      </c>
      <c r="H15" s="21">
        <v>557</v>
      </c>
      <c r="I15" s="21">
        <v>1631</v>
      </c>
      <c r="J15" s="21">
        <v>289</v>
      </c>
      <c r="K15" s="21">
        <v>0</v>
      </c>
      <c r="L15" s="21">
        <v>1316</v>
      </c>
      <c r="M15" s="21">
        <v>0</v>
      </c>
      <c r="N15" s="6">
        <f t="shared" si="0"/>
        <v>160699</v>
      </c>
    </row>
    <row r="16" spans="1:14" ht="15" customHeight="1" x14ac:dyDescent="0.25">
      <c r="A16" s="9">
        <v>12</v>
      </c>
      <c r="B16" s="23" t="s">
        <v>26</v>
      </c>
      <c r="C16" s="21">
        <v>468440</v>
      </c>
      <c r="D16" s="21">
        <f>+'OCTUBRE ORD'!D15+'AJ CUATR - TRIMES'!D15</f>
        <v>150952</v>
      </c>
      <c r="E16" s="21">
        <f>+'OCTUBRE ORD'!E15+'AJ CUATR - TRIMES'!E15</f>
        <v>10012</v>
      </c>
      <c r="F16" s="21">
        <f>+'OCTUBRE ORD'!F15+'AJ CUATR - TRIMES'!C15</f>
        <v>42594</v>
      </c>
      <c r="G16" s="21">
        <v>21380</v>
      </c>
      <c r="H16" s="21">
        <v>2886</v>
      </c>
      <c r="I16" s="21">
        <v>13838</v>
      </c>
      <c r="J16" s="21">
        <v>1029</v>
      </c>
      <c r="K16" s="21">
        <v>0</v>
      </c>
      <c r="L16" s="21">
        <v>38109</v>
      </c>
      <c r="M16" s="21">
        <v>0</v>
      </c>
      <c r="N16" s="6">
        <f t="shared" si="0"/>
        <v>749240</v>
      </c>
    </row>
    <row r="17" spans="1:14" ht="15" customHeight="1" x14ac:dyDescent="0.25">
      <c r="A17" s="9">
        <v>13</v>
      </c>
      <c r="B17" s="23" t="s">
        <v>27</v>
      </c>
      <c r="C17" s="21">
        <v>322066</v>
      </c>
      <c r="D17" s="21">
        <f>+'OCTUBRE ORD'!D16+'AJ CUATR - TRIMES'!D16</f>
        <v>183463</v>
      </c>
      <c r="E17" s="21">
        <f>+'OCTUBRE ORD'!E16+'AJ CUATR - TRIMES'!E16</f>
        <v>6045</v>
      </c>
      <c r="F17" s="21">
        <f>+'OCTUBRE ORD'!F16+'AJ CUATR - TRIMES'!C16</f>
        <v>24527</v>
      </c>
      <c r="G17" s="21">
        <v>4768</v>
      </c>
      <c r="H17" s="21">
        <v>1775</v>
      </c>
      <c r="I17" s="21">
        <v>4934</v>
      </c>
      <c r="J17" s="21">
        <v>813</v>
      </c>
      <c r="K17" s="21">
        <v>0</v>
      </c>
      <c r="L17" s="21">
        <v>0</v>
      </c>
      <c r="M17" s="21">
        <v>0</v>
      </c>
      <c r="N17" s="6">
        <f t="shared" si="0"/>
        <v>548391</v>
      </c>
    </row>
    <row r="18" spans="1:14" ht="15" customHeight="1" x14ac:dyDescent="0.25">
      <c r="A18" s="9">
        <v>14</v>
      </c>
      <c r="B18" s="23" t="s">
        <v>28</v>
      </c>
      <c r="C18" s="21">
        <v>2232572</v>
      </c>
      <c r="D18" s="21">
        <f>+'OCTUBRE ORD'!D17+'AJ CUATR - TRIMES'!D17</f>
        <v>753528</v>
      </c>
      <c r="E18" s="21">
        <f>+'OCTUBRE ORD'!E17+'AJ CUATR - TRIMES'!E17</f>
        <v>46456</v>
      </c>
      <c r="F18" s="21">
        <f>+'OCTUBRE ORD'!F17+'AJ CUATR - TRIMES'!C17</f>
        <v>203971</v>
      </c>
      <c r="G18" s="21">
        <v>40134</v>
      </c>
      <c r="H18" s="21">
        <v>14234</v>
      </c>
      <c r="I18" s="21">
        <v>52344</v>
      </c>
      <c r="J18" s="21">
        <v>5575</v>
      </c>
      <c r="K18" s="21">
        <v>0</v>
      </c>
      <c r="L18" s="21">
        <v>228600</v>
      </c>
      <c r="M18" s="21">
        <v>0</v>
      </c>
      <c r="N18" s="6">
        <f t="shared" si="0"/>
        <v>3577414</v>
      </c>
    </row>
    <row r="19" spans="1:14" ht="15" customHeight="1" x14ac:dyDescent="0.25">
      <c r="A19" s="9">
        <v>15</v>
      </c>
      <c r="B19" s="23" t="s">
        <v>29</v>
      </c>
      <c r="C19" s="21">
        <v>276638</v>
      </c>
      <c r="D19" s="21">
        <f>+'OCTUBRE ORD'!D18+'AJ CUATR - TRIMES'!D18</f>
        <v>130339</v>
      </c>
      <c r="E19" s="21">
        <f>+'OCTUBRE ORD'!E18+'AJ CUATR - TRIMES'!E18</f>
        <v>5619</v>
      </c>
      <c r="F19" s="21">
        <f>+'OCTUBRE ORD'!F18+'AJ CUATR - TRIMES'!C18</f>
        <v>22443</v>
      </c>
      <c r="G19" s="21">
        <v>10130</v>
      </c>
      <c r="H19" s="21">
        <v>1573</v>
      </c>
      <c r="I19" s="21">
        <v>6288</v>
      </c>
      <c r="J19" s="21">
        <v>689</v>
      </c>
      <c r="K19" s="21">
        <v>0</v>
      </c>
      <c r="L19" s="21">
        <v>0</v>
      </c>
      <c r="M19" s="21">
        <v>0</v>
      </c>
      <c r="N19" s="6">
        <f t="shared" si="0"/>
        <v>453719</v>
      </c>
    </row>
    <row r="20" spans="1:14" ht="15" customHeight="1" x14ac:dyDescent="0.25">
      <c r="A20" s="9">
        <v>16</v>
      </c>
      <c r="B20" s="23" t="s">
        <v>30</v>
      </c>
      <c r="C20" s="21">
        <v>409350</v>
      </c>
      <c r="D20" s="21">
        <f>+'OCTUBRE ORD'!D19+'AJ CUATR - TRIMES'!D19</f>
        <v>74357</v>
      </c>
      <c r="E20" s="21">
        <f>+'OCTUBRE ORD'!E19+'AJ CUATR - TRIMES'!E19</f>
        <v>8494</v>
      </c>
      <c r="F20" s="21">
        <f>+'OCTUBRE ORD'!F19+'AJ CUATR - TRIMES'!C19</f>
        <v>35309</v>
      </c>
      <c r="G20" s="21">
        <v>20198</v>
      </c>
      <c r="H20" s="21">
        <v>2431</v>
      </c>
      <c r="I20" s="21">
        <v>11262</v>
      </c>
      <c r="J20" s="21">
        <v>948</v>
      </c>
      <c r="K20" s="21">
        <v>0</v>
      </c>
      <c r="L20" s="21">
        <v>0</v>
      </c>
      <c r="M20" s="21">
        <v>0</v>
      </c>
      <c r="N20" s="6">
        <f t="shared" si="0"/>
        <v>562349</v>
      </c>
    </row>
    <row r="21" spans="1:14" ht="15" customHeight="1" x14ac:dyDescent="0.25">
      <c r="A21" s="9">
        <v>17</v>
      </c>
      <c r="B21" s="23" t="s">
        <v>31</v>
      </c>
      <c r="C21" s="21">
        <v>206420</v>
      </c>
      <c r="D21" s="21">
        <f>+'OCTUBRE ORD'!D20+'AJ CUATR - TRIMES'!D20</f>
        <v>49681</v>
      </c>
      <c r="E21" s="21">
        <f>+'OCTUBRE ORD'!E20+'AJ CUATR - TRIMES'!E20</f>
        <v>4089</v>
      </c>
      <c r="F21" s="21">
        <f>+'OCTUBRE ORD'!F20+'AJ CUATR - TRIMES'!C20</f>
        <v>16124</v>
      </c>
      <c r="G21" s="21">
        <v>6408</v>
      </c>
      <c r="H21" s="21">
        <v>1145</v>
      </c>
      <c r="I21" s="21">
        <v>4225</v>
      </c>
      <c r="J21" s="21">
        <v>523</v>
      </c>
      <c r="K21" s="21">
        <v>0</v>
      </c>
      <c r="L21" s="21">
        <v>0</v>
      </c>
      <c r="M21" s="21">
        <v>0</v>
      </c>
      <c r="N21" s="6">
        <f t="shared" si="0"/>
        <v>288615</v>
      </c>
    </row>
    <row r="22" spans="1:14" ht="15" customHeight="1" x14ac:dyDescent="0.25">
      <c r="A22" s="9">
        <v>18</v>
      </c>
      <c r="B22" s="23" t="s">
        <v>32</v>
      </c>
      <c r="C22" s="21">
        <v>93768</v>
      </c>
      <c r="D22" s="21">
        <f>+'OCTUBRE ORD'!D21+'AJ CUATR - TRIMES'!D21</f>
        <v>47453</v>
      </c>
      <c r="E22" s="21">
        <f>+'OCTUBRE ORD'!E21+'AJ CUATR - TRIMES'!E21</f>
        <v>1834</v>
      </c>
      <c r="F22" s="21">
        <f>+'OCTUBRE ORD'!F21+'AJ CUATR - TRIMES'!C21</f>
        <v>6550</v>
      </c>
      <c r="G22" s="21">
        <v>1286</v>
      </c>
      <c r="H22" s="21">
        <v>483</v>
      </c>
      <c r="I22" s="21">
        <v>977</v>
      </c>
      <c r="J22" s="21">
        <v>291</v>
      </c>
      <c r="K22" s="21">
        <v>0</v>
      </c>
      <c r="L22" s="21">
        <v>0</v>
      </c>
      <c r="M22" s="21">
        <v>0</v>
      </c>
      <c r="N22" s="6">
        <f t="shared" si="0"/>
        <v>152642</v>
      </c>
    </row>
    <row r="23" spans="1:14" ht="15" customHeight="1" x14ac:dyDescent="0.25">
      <c r="A23" s="9">
        <v>19</v>
      </c>
      <c r="B23" s="23" t="s">
        <v>33</v>
      </c>
      <c r="C23" s="21">
        <v>177242</v>
      </c>
      <c r="D23" s="21">
        <f>+'OCTUBRE ORD'!D22+'AJ CUATR - TRIMES'!D22</f>
        <v>47629</v>
      </c>
      <c r="E23" s="21">
        <f>+'OCTUBRE ORD'!E22+'AJ CUATR - TRIMES'!E22</f>
        <v>3457</v>
      </c>
      <c r="F23" s="21">
        <f>+'OCTUBRE ORD'!F22+'AJ CUATR - TRIMES'!C22</f>
        <v>13378</v>
      </c>
      <c r="G23" s="21">
        <v>4820</v>
      </c>
      <c r="H23" s="21">
        <v>962</v>
      </c>
      <c r="I23" s="21">
        <v>3223</v>
      </c>
      <c r="J23" s="21">
        <v>465</v>
      </c>
      <c r="K23" s="21">
        <v>0</v>
      </c>
      <c r="L23" s="21">
        <v>0</v>
      </c>
      <c r="M23" s="21">
        <v>0</v>
      </c>
      <c r="N23" s="6">
        <f t="shared" si="0"/>
        <v>251176</v>
      </c>
    </row>
    <row r="24" spans="1:14" ht="15" customHeight="1" x14ac:dyDescent="0.25">
      <c r="A24" s="9">
        <v>20</v>
      </c>
      <c r="B24" s="23" t="s">
        <v>34</v>
      </c>
      <c r="C24" s="21">
        <v>243908</v>
      </c>
      <c r="D24" s="21">
        <f>+'OCTUBRE ORD'!D23+'AJ CUATR - TRIMES'!D23</f>
        <v>193185</v>
      </c>
      <c r="E24" s="21">
        <f>+'OCTUBRE ORD'!E23+'AJ CUATR - TRIMES'!E23</f>
        <v>5142</v>
      </c>
      <c r="F24" s="21">
        <f>+'OCTUBRE ORD'!F23+'AJ CUATR - TRIMES'!C23</f>
        <v>21537</v>
      </c>
      <c r="G24" s="21">
        <v>8949</v>
      </c>
      <c r="H24" s="21">
        <v>1471</v>
      </c>
      <c r="I24" s="21">
        <v>6312</v>
      </c>
      <c r="J24" s="21">
        <v>546</v>
      </c>
      <c r="K24" s="21">
        <v>0</v>
      </c>
      <c r="L24" s="21">
        <v>28198</v>
      </c>
      <c r="M24" s="21">
        <v>0</v>
      </c>
      <c r="N24" s="6">
        <f t="shared" si="0"/>
        <v>509248</v>
      </c>
    </row>
    <row r="25" spans="1:14" ht="15" customHeight="1" x14ac:dyDescent="0.25">
      <c r="A25" s="9">
        <v>21</v>
      </c>
      <c r="B25" s="23" t="s">
        <v>35</v>
      </c>
      <c r="C25" s="21">
        <v>690696</v>
      </c>
      <c r="D25" s="21">
        <f>+'OCTUBRE ORD'!D24+'AJ CUATR - TRIMES'!D24</f>
        <v>315007</v>
      </c>
      <c r="E25" s="21">
        <f>+'OCTUBRE ORD'!E24+'AJ CUATR - TRIMES'!E24</f>
        <v>14814</v>
      </c>
      <c r="F25" s="21">
        <f>+'OCTUBRE ORD'!F24+'AJ CUATR - TRIMES'!C24</f>
        <v>62484</v>
      </c>
      <c r="G25" s="21">
        <v>23362</v>
      </c>
      <c r="H25" s="21">
        <v>4250</v>
      </c>
      <c r="I25" s="21">
        <v>18959</v>
      </c>
      <c r="J25" s="21">
        <v>1665</v>
      </c>
      <c r="K25" s="21">
        <v>0</v>
      </c>
      <c r="L25" s="21">
        <v>0</v>
      </c>
      <c r="M25" s="21">
        <v>0</v>
      </c>
      <c r="N25" s="6">
        <f t="shared" si="0"/>
        <v>1131237</v>
      </c>
    </row>
    <row r="26" spans="1:14" ht="15" customHeight="1" x14ac:dyDescent="0.25">
      <c r="A26" s="9">
        <v>22</v>
      </c>
      <c r="B26" s="23" t="s">
        <v>36</v>
      </c>
      <c r="C26" s="21">
        <v>104722</v>
      </c>
      <c r="D26" s="21">
        <f>+'OCTUBRE ORD'!D25+'AJ CUATR - TRIMES'!D25</f>
        <v>48501</v>
      </c>
      <c r="E26" s="21">
        <f>+'OCTUBRE ORD'!E25+'AJ CUATR - TRIMES'!E25</f>
        <v>2092</v>
      </c>
      <c r="F26" s="21">
        <f>+'OCTUBRE ORD'!F25+'AJ CUATR - TRIMES'!C25</f>
        <v>8503</v>
      </c>
      <c r="G26" s="21">
        <v>1309</v>
      </c>
      <c r="H26" s="21">
        <v>600</v>
      </c>
      <c r="I26" s="21">
        <v>1619</v>
      </c>
      <c r="J26" s="21">
        <v>267</v>
      </c>
      <c r="K26" s="21">
        <v>0</v>
      </c>
      <c r="L26" s="21">
        <v>3637</v>
      </c>
      <c r="M26" s="21">
        <v>0</v>
      </c>
      <c r="N26" s="6">
        <f t="shared" si="0"/>
        <v>171250</v>
      </c>
    </row>
    <row r="27" spans="1:14" ht="15" customHeight="1" x14ac:dyDescent="0.25">
      <c r="A27" s="9">
        <v>23</v>
      </c>
      <c r="B27" s="23" t="s">
        <v>37</v>
      </c>
      <c r="C27" s="21">
        <v>862588</v>
      </c>
      <c r="D27" s="21">
        <f>+'OCTUBRE ORD'!D26+'AJ CUATR - TRIMES'!D26</f>
        <v>426652</v>
      </c>
      <c r="E27" s="21">
        <f>+'OCTUBRE ORD'!E26+'AJ CUATR - TRIMES'!E26</f>
        <v>19983</v>
      </c>
      <c r="F27" s="21">
        <f>+'OCTUBRE ORD'!F26+'AJ CUATR - TRIMES'!C26</f>
        <v>93007</v>
      </c>
      <c r="G27" s="21">
        <v>40770</v>
      </c>
      <c r="H27" s="21">
        <v>6010</v>
      </c>
      <c r="I27" s="21">
        <v>35382</v>
      </c>
      <c r="J27" s="21">
        <v>1380</v>
      </c>
      <c r="K27" s="21">
        <v>0</v>
      </c>
      <c r="L27" s="21">
        <v>0</v>
      </c>
      <c r="M27" s="21">
        <v>0</v>
      </c>
      <c r="N27" s="6">
        <f t="shared" si="0"/>
        <v>1485772</v>
      </c>
    </row>
    <row r="28" spans="1:14" ht="15" customHeight="1" x14ac:dyDescent="0.25">
      <c r="A28" s="9">
        <v>24</v>
      </c>
      <c r="B28" s="23" t="s">
        <v>38</v>
      </c>
      <c r="C28" s="21">
        <v>360010</v>
      </c>
      <c r="D28" s="21">
        <f>+'OCTUBRE ORD'!D27+'AJ CUATR - TRIMES'!D27</f>
        <v>209501</v>
      </c>
      <c r="E28" s="21">
        <f>+'OCTUBRE ORD'!E27+'AJ CUATR - TRIMES'!E27</f>
        <v>5468</v>
      </c>
      <c r="F28" s="21">
        <f>+'OCTUBRE ORD'!F27+'AJ CUATR - TRIMES'!C27</f>
        <v>22163</v>
      </c>
      <c r="G28" s="21">
        <v>6721</v>
      </c>
      <c r="H28" s="21">
        <v>1747</v>
      </c>
      <c r="I28" s="21">
        <v>4239</v>
      </c>
      <c r="J28" s="21">
        <v>740</v>
      </c>
      <c r="K28" s="21">
        <v>0</v>
      </c>
      <c r="L28" s="21">
        <v>0</v>
      </c>
      <c r="M28" s="21">
        <v>0</v>
      </c>
      <c r="N28" s="6">
        <f t="shared" si="0"/>
        <v>610589</v>
      </c>
    </row>
    <row r="29" spans="1:14" ht="15" customHeight="1" x14ac:dyDescent="0.25">
      <c r="A29" s="9">
        <v>25</v>
      </c>
      <c r="B29" s="23" t="s">
        <v>39</v>
      </c>
      <c r="C29" s="21">
        <v>645184</v>
      </c>
      <c r="D29" s="21">
        <f>+'OCTUBRE ORD'!D28+'AJ CUATR - TRIMES'!D28</f>
        <v>285840</v>
      </c>
      <c r="E29" s="21">
        <f>+'OCTUBRE ORD'!E28+'AJ CUATR - TRIMES'!E28</f>
        <v>12483</v>
      </c>
      <c r="F29" s="21">
        <f>+'OCTUBRE ORD'!F28+'AJ CUATR - TRIMES'!C28</f>
        <v>59767</v>
      </c>
      <c r="G29" s="21">
        <v>17802</v>
      </c>
      <c r="H29" s="21">
        <v>4164</v>
      </c>
      <c r="I29" s="21">
        <v>18442</v>
      </c>
      <c r="J29" s="21">
        <v>1038</v>
      </c>
      <c r="K29" s="21">
        <v>0</v>
      </c>
      <c r="L29" s="21">
        <v>0</v>
      </c>
      <c r="M29" s="21">
        <v>0</v>
      </c>
      <c r="N29" s="6">
        <f t="shared" si="0"/>
        <v>1044720</v>
      </c>
    </row>
    <row r="30" spans="1:14" ht="15" customHeight="1" x14ac:dyDescent="0.25">
      <c r="A30" s="9">
        <v>26</v>
      </c>
      <c r="B30" s="23" t="s">
        <v>40</v>
      </c>
      <c r="C30" s="21">
        <v>479052</v>
      </c>
      <c r="D30" s="21">
        <f>+'OCTUBRE ORD'!D29+'AJ CUATR - TRIMES'!D29</f>
        <v>150527</v>
      </c>
      <c r="E30" s="21">
        <f>+'OCTUBRE ORD'!E29+'AJ CUATR - TRIMES'!E29</f>
        <v>10358</v>
      </c>
      <c r="F30" s="21">
        <f>+'OCTUBRE ORD'!F29+'AJ CUATR - TRIMES'!C29</f>
        <v>43289</v>
      </c>
      <c r="G30" s="21">
        <v>15164</v>
      </c>
      <c r="H30" s="21">
        <v>2930</v>
      </c>
      <c r="I30" s="21">
        <v>12319</v>
      </c>
      <c r="J30" s="21">
        <v>1092</v>
      </c>
      <c r="K30" s="21">
        <v>0</v>
      </c>
      <c r="L30" s="21">
        <v>34578</v>
      </c>
      <c r="M30" s="21">
        <v>0</v>
      </c>
      <c r="N30" s="6">
        <f t="shared" si="0"/>
        <v>749309</v>
      </c>
    </row>
    <row r="31" spans="1:14" ht="15" customHeight="1" x14ac:dyDescent="0.25">
      <c r="A31" s="9">
        <v>27</v>
      </c>
      <c r="B31" s="23" t="s">
        <v>41</v>
      </c>
      <c r="C31" s="21">
        <v>169358</v>
      </c>
      <c r="D31" s="21">
        <f>+'OCTUBRE ORD'!D30+'AJ CUATR - TRIMES'!D30</f>
        <v>123971</v>
      </c>
      <c r="E31" s="21">
        <f>+'OCTUBRE ORD'!E30+'AJ CUATR - TRIMES'!E30</f>
        <v>3349</v>
      </c>
      <c r="F31" s="21">
        <f>+'OCTUBRE ORD'!F30+'AJ CUATR - TRIMES'!C30</f>
        <v>12815</v>
      </c>
      <c r="G31" s="21">
        <v>4075</v>
      </c>
      <c r="H31" s="21">
        <v>918</v>
      </c>
      <c r="I31" s="21">
        <v>2749</v>
      </c>
      <c r="J31" s="21">
        <v>451</v>
      </c>
      <c r="K31" s="21">
        <v>0</v>
      </c>
      <c r="L31" s="21">
        <v>0</v>
      </c>
      <c r="M31" s="21">
        <v>0</v>
      </c>
      <c r="N31" s="6">
        <f t="shared" si="0"/>
        <v>317686</v>
      </c>
    </row>
    <row r="32" spans="1:14" ht="15" customHeight="1" x14ac:dyDescent="0.25">
      <c r="A32" s="9">
        <v>28</v>
      </c>
      <c r="B32" s="23" t="s">
        <v>42</v>
      </c>
      <c r="C32" s="21">
        <v>1029360</v>
      </c>
      <c r="D32" s="21">
        <f>+'OCTUBRE ORD'!D31+'AJ CUATR - TRIMES'!D31</f>
        <v>354470</v>
      </c>
      <c r="E32" s="21">
        <f>+'OCTUBRE ORD'!E31+'AJ CUATR - TRIMES'!E31</f>
        <v>22394</v>
      </c>
      <c r="F32" s="21">
        <f>+'OCTUBRE ORD'!F31+'AJ CUATR - TRIMES'!C31</f>
        <v>95678</v>
      </c>
      <c r="G32" s="21">
        <v>38863</v>
      </c>
      <c r="H32" s="21">
        <v>6430</v>
      </c>
      <c r="I32" s="21">
        <v>30130</v>
      </c>
      <c r="J32" s="21">
        <v>2220</v>
      </c>
      <c r="K32" s="21">
        <v>0</v>
      </c>
      <c r="L32" s="21">
        <v>0</v>
      </c>
      <c r="M32" s="21">
        <v>0</v>
      </c>
      <c r="N32" s="6">
        <f t="shared" si="0"/>
        <v>1579545</v>
      </c>
    </row>
    <row r="33" spans="1:14" ht="15" customHeight="1" x14ac:dyDescent="0.25">
      <c r="A33" s="9">
        <v>29</v>
      </c>
      <c r="B33" s="23" t="s">
        <v>43</v>
      </c>
      <c r="C33" s="21">
        <v>272110</v>
      </c>
      <c r="D33" s="21">
        <f>+'OCTUBRE ORD'!D32+'AJ CUATR - TRIMES'!D32</f>
        <v>194889</v>
      </c>
      <c r="E33" s="21">
        <f>+'OCTUBRE ORD'!E32+'AJ CUATR - TRIMES'!E32</f>
        <v>5081</v>
      </c>
      <c r="F33" s="21">
        <f>+'OCTUBRE ORD'!F32+'AJ CUATR - TRIMES'!C32</f>
        <v>20288</v>
      </c>
      <c r="G33" s="21">
        <v>8103</v>
      </c>
      <c r="H33" s="21">
        <v>1471</v>
      </c>
      <c r="I33" s="21">
        <v>5026</v>
      </c>
      <c r="J33" s="21">
        <v>647</v>
      </c>
      <c r="K33" s="21">
        <v>0</v>
      </c>
      <c r="L33" s="21">
        <v>0</v>
      </c>
      <c r="M33" s="21">
        <v>0</v>
      </c>
      <c r="N33" s="6">
        <f t="shared" si="0"/>
        <v>507615</v>
      </c>
    </row>
    <row r="34" spans="1:14" ht="15" customHeight="1" x14ac:dyDescent="0.25">
      <c r="A34" s="9">
        <v>30</v>
      </c>
      <c r="B34" s="23" t="s">
        <v>44</v>
      </c>
      <c r="C34" s="21">
        <v>1983990</v>
      </c>
      <c r="D34" s="21">
        <f>+'OCTUBRE ORD'!D33+'AJ CUATR - TRIMES'!D33</f>
        <v>177374</v>
      </c>
      <c r="E34" s="21">
        <f>+'OCTUBRE ORD'!E33+'AJ CUATR - TRIMES'!E33</f>
        <v>43129</v>
      </c>
      <c r="F34" s="21">
        <f>+'OCTUBRE ORD'!F33+'AJ CUATR - TRIMES'!C33</f>
        <v>213752</v>
      </c>
      <c r="G34" s="21">
        <v>12111</v>
      </c>
      <c r="H34" s="21">
        <v>13874</v>
      </c>
      <c r="I34" s="21">
        <v>48703</v>
      </c>
      <c r="J34" s="21">
        <v>1861</v>
      </c>
      <c r="K34" s="21">
        <v>0</v>
      </c>
      <c r="L34" s="21">
        <v>39202</v>
      </c>
      <c r="M34" s="21">
        <v>0</v>
      </c>
      <c r="N34" s="6">
        <f t="shared" si="0"/>
        <v>2533996</v>
      </c>
    </row>
    <row r="35" spans="1:14" ht="15" customHeight="1" x14ac:dyDescent="0.25">
      <c r="A35" s="9">
        <v>31</v>
      </c>
      <c r="B35" s="23" t="s">
        <v>45</v>
      </c>
      <c r="C35" s="21">
        <v>557428</v>
      </c>
      <c r="D35" s="21">
        <f>+'OCTUBRE ORD'!D34+'AJ CUATR - TRIMES'!D34</f>
        <v>94659</v>
      </c>
      <c r="E35" s="21">
        <f>+'OCTUBRE ORD'!E34+'AJ CUATR - TRIMES'!E34</f>
        <v>8314</v>
      </c>
      <c r="F35" s="21">
        <f>+'OCTUBRE ORD'!F34+'AJ CUATR - TRIMES'!C34</f>
        <v>35886</v>
      </c>
      <c r="G35" s="21">
        <v>12571</v>
      </c>
      <c r="H35" s="21">
        <v>2800</v>
      </c>
      <c r="I35" s="21">
        <v>8537</v>
      </c>
      <c r="J35" s="21">
        <v>1034</v>
      </c>
      <c r="K35" s="21">
        <v>0</v>
      </c>
      <c r="L35" s="21">
        <v>9468</v>
      </c>
      <c r="M35" s="21">
        <v>0</v>
      </c>
      <c r="N35" s="6">
        <f t="shared" si="0"/>
        <v>730697</v>
      </c>
    </row>
    <row r="36" spans="1:14" ht="15" customHeight="1" x14ac:dyDescent="0.25">
      <c r="A36" s="9">
        <v>32</v>
      </c>
      <c r="B36" s="23" t="s">
        <v>46</v>
      </c>
      <c r="C36" s="21">
        <v>107198</v>
      </c>
      <c r="D36" s="21">
        <f>+'OCTUBRE ORD'!D35+'AJ CUATR - TRIMES'!D35</f>
        <v>63891</v>
      </c>
      <c r="E36" s="21">
        <f>+'OCTUBRE ORD'!E35+'AJ CUATR - TRIMES'!E35</f>
        <v>2059</v>
      </c>
      <c r="F36" s="21">
        <f>+'OCTUBRE ORD'!F35+'AJ CUATR - TRIMES'!C35</f>
        <v>7519</v>
      </c>
      <c r="G36" s="21">
        <v>1927</v>
      </c>
      <c r="H36" s="21">
        <v>553</v>
      </c>
      <c r="I36" s="21">
        <v>1305</v>
      </c>
      <c r="J36" s="21">
        <v>304</v>
      </c>
      <c r="K36" s="21">
        <v>0</v>
      </c>
      <c r="L36" s="21">
        <v>11078</v>
      </c>
      <c r="M36" s="21">
        <v>0</v>
      </c>
      <c r="N36" s="6">
        <f t="shared" si="0"/>
        <v>195834</v>
      </c>
    </row>
    <row r="37" spans="1:14" ht="15" customHeight="1" x14ac:dyDescent="0.25">
      <c r="A37" s="9">
        <v>33</v>
      </c>
      <c r="B37" s="23" t="s">
        <v>47</v>
      </c>
      <c r="C37" s="21">
        <v>144774</v>
      </c>
      <c r="D37" s="21">
        <f>+'OCTUBRE ORD'!D36+'AJ CUATR - TRIMES'!D36</f>
        <v>64427</v>
      </c>
      <c r="E37" s="21">
        <f>+'OCTUBRE ORD'!E36+'AJ CUATR - TRIMES'!E36</f>
        <v>3445</v>
      </c>
      <c r="F37" s="21">
        <f>+'OCTUBRE ORD'!F36+'AJ CUATR - TRIMES'!C36</f>
        <v>14833</v>
      </c>
      <c r="G37" s="21">
        <v>4296</v>
      </c>
      <c r="H37" s="21">
        <v>972</v>
      </c>
      <c r="I37" s="21">
        <v>4456</v>
      </c>
      <c r="J37" s="21">
        <v>371</v>
      </c>
      <c r="K37" s="21">
        <v>0</v>
      </c>
      <c r="L37" s="21">
        <v>0</v>
      </c>
      <c r="M37" s="21">
        <v>0</v>
      </c>
      <c r="N37" s="6">
        <f t="shared" si="0"/>
        <v>237574</v>
      </c>
    </row>
    <row r="38" spans="1:14" ht="15" customHeight="1" x14ac:dyDescent="0.25">
      <c r="A38" s="9">
        <v>34</v>
      </c>
      <c r="B38" s="23" t="s">
        <v>48</v>
      </c>
      <c r="C38" s="21">
        <v>117016</v>
      </c>
      <c r="D38" s="21">
        <f>+'OCTUBRE ORD'!D37+'AJ CUATR - TRIMES'!D37</f>
        <v>65088</v>
      </c>
      <c r="E38" s="21">
        <f>+'OCTUBRE ORD'!E37+'AJ CUATR - TRIMES'!E37</f>
        <v>2214</v>
      </c>
      <c r="F38" s="21">
        <f>+'OCTUBRE ORD'!F37+'AJ CUATR - TRIMES'!C37</f>
        <v>8569</v>
      </c>
      <c r="G38" s="21">
        <v>2147</v>
      </c>
      <c r="H38" s="21">
        <v>623</v>
      </c>
      <c r="I38" s="21">
        <v>1710</v>
      </c>
      <c r="J38" s="21">
        <v>298</v>
      </c>
      <c r="K38" s="21">
        <v>0</v>
      </c>
      <c r="L38" s="21">
        <v>0</v>
      </c>
      <c r="M38" s="21">
        <v>0</v>
      </c>
      <c r="N38" s="6">
        <f t="shared" si="0"/>
        <v>197665</v>
      </c>
    </row>
    <row r="39" spans="1:14" ht="15" customHeight="1" x14ac:dyDescent="0.25">
      <c r="A39" s="9">
        <v>35</v>
      </c>
      <c r="B39" s="23" t="s">
        <v>49</v>
      </c>
      <c r="C39" s="21">
        <v>55280</v>
      </c>
      <c r="D39" s="21">
        <f>+'OCTUBRE ORD'!D38+'AJ CUATR - TRIMES'!D38</f>
        <v>54434</v>
      </c>
      <c r="E39" s="21">
        <f>+'OCTUBRE ORD'!E38+'AJ CUATR - TRIMES'!E38</f>
        <v>1073</v>
      </c>
      <c r="F39" s="21">
        <f>+'OCTUBRE ORD'!F38+'AJ CUATR - TRIMES'!C38</f>
        <v>4047</v>
      </c>
      <c r="G39" s="21">
        <v>935</v>
      </c>
      <c r="H39" s="21">
        <v>295</v>
      </c>
      <c r="I39" s="21">
        <v>823</v>
      </c>
      <c r="J39" s="21">
        <v>164</v>
      </c>
      <c r="K39" s="21">
        <v>0</v>
      </c>
      <c r="L39" s="21">
        <v>0</v>
      </c>
      <c r="M39" s="21">
        <v>0</v>
      </c>
      <c r="N39" s="6">
        <f t="shared" si="0"/>
        <v>117051</v>
      </c>
    </row>
    <row r="40" spans="1:14" ht="15" customHeight="1" x14ac:dyDescent="0.25">
      <c r="A40" s="9">
        <v>36</v>
      </c>
      <c r="B40" s="23" t="s">
        <v>50</v>
      </c>
      <c r="C40" s="21">
        <v>282196</v>
      </c>
      <c r="D40" s="21">
        <f>+'OCTUBRE ORD'!D39+'AJ CUATR - TRIMES'!D39</f>
        <v>67142</v>
      </c>
      <c r="E40" s="21">
        <f>+'OCTUBRE ORD'!E39+'AJ CUATR - TRIMES'!E39</f>
        <v>5403</v>
      </c>
      <c r="F40" s="21">
        <f>+'OCTUBRE ORD'!F39+'AJ CUATR - TRIMES'!C39</f>
        <v>22386</v>
      </c>
      <c r="G40" s="21">
        <v>9113</v>
      </c>
      <c r="H40" s="21">
        <v>1592</v>
      </c>
      <c r="I40" s="21">
        <v>6341</v>
      </c>
      <c r="J40" s="21">
        <v>631</v>
      </c>
      <c r="K40" s="21">
        <v>0</v>
      </c>
      <c r="L40" s="21">
        <v>0</v>
      </c>
      <c r="M40" s="21">
        <v>0</v>
      </c>
      <c r="N40" s="6">
        <f t="shared" si="0"/>
        <v>394804</v>
      </c>
    </row>
    <row r="41" spans="1:14" ht="15" customHeight="1" x14ac:dyDescent="0.25">
      <c r="A41" s="9">
        <v>37</v>
      </c>
      <c r="B41" s="23" t="s">
        <v>51</v>
      </c>
      <c r="C41" s="21">
        <v>236916</v>
      </c>
      <c r="D41" s="21">
        <f>+'OCTUBRE ORD'!D40+'AJ CUATR - TRIMES'!D40</f>
        <v>55868</v>
      </c>
      <c r="E41" s="21">
        <f>+'OCTUBRE ORD'!E40+'AJ CUATR - TRIMES'!E40</f>
        <v>4739</v>
      </c>
      <c r="F41" s="21">
        <f>+'OCTUBRE ORD'!F40+'AJ CUATR - TRIMES'!C40</f>
        <v>18933</v>
      </c>
      <c r="G41" s="21">
        <v>8116</v>
      </c>
      <c r="H41" s="21">
        <v>1336</v>
      </c>
      <c r="I41" s="21">
        <v>5210</v>
      </c>
      <c r="J41" s="21">
        <v>594</v>
      </c>
      <c r="K41" s="21">
        <v>0</v>
      </c>
      <c r="L41" s="21">
        <v>11655</v>
      </c>
      <c r="M41" s="21">
        <v>0</v>
      </c>
      <c r="N41" s="6">
        <f t="shared" si="0"/>
        <v>343367</v>
      </c>
    </row>
    <row r="42" spans="1:14" ht="15" customHeight="1" x14ac:dyDescent="0.25">
      <c r="A42" s="9">
        <v>38</v>
      </c>
      <c r="B42" s="23" t="s">
        <v>52</v>
      </c>
      <c r="C42" s="21">
        <v>135458</v>
      </c>
      <c r="D42" s="21">
        <f>+'OCTUBRE ORD'!D41+'AJ CUATR - TRIMES'!D41</f>
        <v>67649</v>
      </c>
      <c r="E42" s="21">
        <f>+'OCTUBRE ORD'!E41+'AJ CUATR - TRIMES'!E41</f>
        <v>2580</v>
      </c>
      <c r="F42" s="21">
        <f>+'OCTUBRE ORD'!F41+'AJ CUATR - TRIMES'!C41</f>
        <v>10010</v>
      </c>
      <c r="G42" s="21">
        <v>3341</v>
      </c>
      <c r="H42" s="21">
        <v>727</v>
      </c>
      <c r="I42" s="21">
        <v>2272</v>
      </c>
      <c r="J42" s="21">
        <v>352</v>
      </c>
      <c r="K42" s="21">
        <v>0</v>
      </c>
      <c r="L42" s="21">
        <v>10843</v>
      </c>
      <c r="M42" s="21">
        <v>0</v>
      </c>
      <c r="N42" s="6">
        <f t="shared" si="0"/>
        <v>233232</v>
      </c>
    </row>
    <row r="43" spans="1:14" ht="15" customHeight="1" x14ac:dyDescent="0.25">
      <c r="A43" s="9">
        <v>39</v>
      </c>
      <c r="B43" s="23" t="s">
        <v>53</v>
      </c>
      <c r="C43" s="21">
        <v>6432546</v>
      </c>
      <c r="D43" s="21">
        <f>+'OCTUBRE ORD'!D42+'AJ CUATR - TRIMES'!D42</f>
        <v>2551688</v>
      </c>
      <c r="E43" s="21">
        <f>+'OCTUBRE ORD'!E42+'AJ CUATR - TRIMES'!E42</f>
        <v>133193</v>
      </c>
      <c r="F43" s="21">
        <f>+'OCTUBRE ORD'!F42+'AJ CUATR - TRIMES'!C42</f>
        <v>617335</v>
      </c>
      <c r="G43" s="21">
        <v>116773</v>
      </c>
      <c r="H43" s="21">
        <v>41694</v>
      </c>
      <c r="I43" s="21">
        <v>161735</v>
      </c>
      <c r="J43" s="21">
        <v>12215</v>
      </c>
      <c r="K43" s="21">
        <v>0</v>
      </c>
      <c r="L43" s="21">
        <v>512042</v>
      </c>
      <c r="M43" s="21">
        <v>0</v>
      </c>
      <c r="N43" s="6">
        <f t="shared" si="0"/>
        <v>10579221</v>
      </c>
    </row>
    <row r="44" spans="1:14" ht="15" customHeight="1" x14ac:dyDescent="0.25">
      <c r="A44" s="9">
        <v>40</v>
      </c>
      <c r="B44" s="23" t="s">
        <v>54</v>
      </c>
      <c r="C44" s="21">
        <v>296816</v>
      </c>
      <c r="D44" s="21">
        <f>+'OCTUBRE ORD'!D43+'AJ CUATR - TRIMES'!D43</f>
        <v>65007</v>
      </c>
      <c r="E44" s="21">
        <f>+'OCTUBRE ORD'!E43+'AJ CUATR - TRIMES'!E43</f>
        <v>6010</v>
      </c>
      <c r="F44" s="21">
        <f>+'OCTUBRE ORD'!F43+'AJ CUATR - TRIMES'!C43</f>
        <v>24459</v>
      </c>
      <c r="G44" s="21">
        <v>13375</v>
      </c>
      <c r="H44" s="21">
        <v>1710</v>
      </c>
      <c r="I44" s="21">
        <v>7379</v>
      </c>
      <c r="J44" s="21">
        <v>716</v>
      </c>
      <c r="K44" s="21">
        <v>0</v>
      </c>
      <c r="L44" s="21">
        <v>0</v>
      </c>
      <c r="M44" s="21">
        <v>0</v>
      </c>
      <c r="N44" s="6">
        <f t="shared" si="0"/>
        <v>415472</v>
      </c>
    </row>
    <row r="45" spans="1:14" ht="15" customHeight="1" x14ac:dyDescent="0.25">
      <c r="A45" s="9">
        <v>41</v>
      </c>
      <c r="B45" s="23" t="s">
        <v>55</v>
      </c>
      <c r="C45" s="21">
        <v>1551686</v>
      </c>
      <c r="D45" s="21">
        <f>+'OCTUBRE ORD'!D44+'AJ CUATR - TRIMES'!D44</f>
        <v>669936</v>
      </c>
      <c r="E45" s="21">
        <f>+'OCTUBRE ORD'!E44+'AJ CUATR - TRIMES'!E44</f>
        <v>30878</v>
      </c>
      <c r="F45" s="21">
        <f>+'OCTUBRE ORD'!F44+'AJ CUATR - TRIMES'!C44</f>
        <v>125169</v>
      </c>
      <c r="G45" s="21">
        <v>59902</v>
      </c>
      <c r="H45" s="21">
        <v>8815</v>
      </c>
      <c r="I45" s="21">
        <v>36646</v>
      </c>
      <c r="J45" s="21">
        <v>3736</v>
      </c>
      <c r="K45" s="21">
        <v>0</v>
      </c>
      <c r="L45" s="21">
        <v>0</v>
      </c>
      <c r="M45" s="21">
        <v>0</v>
      </c>
      <c r="N45" s="6">
        <f t="shared" si="0"/>
        <v>2486768</v>
      </c>
    </row>
    <row r="46" spans="1:14" ht="15" customHeight="1" x14ac:dyDescent="0.25">
      <c r="A46" s="9">
        <v>42</v>
      </c>
      <c r="B46" s="23" t="s">
        <v>56</v>
      </c>
      <c r="C46" s="21">
        <v>541410</v>
      </c>
      <c r="D46" s="21">
        <f>+'OCTUBRE ORD'!D45+'AJ CUATR - TRIMES'!D45</f>
        <v>141361</v>
      </c>
      <c r="E46" s="21">
        <f>+'OCTUBRE ORD'!E45+'AJ CUATR - TRIMES'!E45</f>
        <v>11349</v>
      </c>
      <c r="F46" s="21">
        <f>+'OCTUBRE ORD'!F45+'AJ CUATR - TRIMES'!C45</f>
        <v>49909</v>
      </c>
      <c r="G46" s="21">
        <v>13243</v>
      </c>
      <c r="H46" s="21">
        <v>3389</v>
      </c>
      <c r="I46" s="21">
        <v>13607</v>
      </c>
      <c r="J46" s="21">
        <v>1147</v>
      </c>
      <c r="K46" s="21">
        <v>0</v>
      </c>
      <c r="L46" s="21">
        <v>25155</v>
      </c>
      <c r="M46" s="21">
        <v>0</v>
      </c>
      <c r="N46" s="6">
        <f t="shared" si="0"/>
        <v>800570</v>
      </c>
    </row>
    <row r="47" spans="1:14" ht="15" customHeight="1" x14ac:dyDescent="0.25">
      <c r="A47" s="9">
        <v>43</v>
      </c>
      <c r="B47" s="23" t="s">
        <v>57</v>
      </c>
      <c r="C47" s="21">
        <v>6921374</v>
      </c>
      <c r="D47" s="21">
        <f>+'OCTUBRE ORD'!D46+'AJ CUATR - TRIMES'!D46</f>
        <v>2537107</v>
      </c>
      <c r="E47" s="21">
        <f>+'OCTUBRE ORD'!E46+'AJ CUATR - TRIMES'!E46</f>
        <v>149522</v>
      </c>
      <c r="F47" s="21">
        <f>+'OCTUBRE ORD'!F46+'AJ CUATR - TRIMES'!C46</f>
        <v>671381</v>
      </c>
      <c r="G47" s="21">
        <v>170324</v>
      </c>
      <c r="H47" s="21">
        <v>44691</v>
      </c>
      <c r="I47" s="21">
        <v>189473</v>
      </c>
      <c r="J47" s="21">
        <v>12272</v>
      </c>
      <c r="K47" s="21">
        <v>0</v>
      </c>
      <c r="L47" s="21">
        <v>0</v>
      </c>
      <c r="M47" s="21">
        <v>0</v>
      </c>
      <c r="N47" s="6">
        <f t="shared" si="0"/>
        <v>10696144</v>
      </c>
    </row>
    <row r="48" spans="1:14" x14ac:dyDescent="0.25">
      <c r="A48" s="9">
        <v>44</v>
      </c>
      <c r="B48" s="23" t="s">
        <v>58</v>
      </c>
      <c r="C48" s="21">
        <v>2949532</v>
      </c>
      <c r="D48" s="21">
        <f>+'OCTUBRE ORD'!D47+'AJ CUATR - TRIMES'!D47</f>
        <v>1634577</v>
      </c>
      <c r="E48" s="21">
        <f>+'OCTUBRE ORD'!E47+'AJ CUATR - TRIMES'!E47</f>
        <v>56418</v>
      </c>
      <c r="F48" s="21">
        <f>+'OCTUBRE ORD'!F47+'AJ CUATR - TRIMES'!C47</f>
        <v>242084</v>
      </c>
      <c r="G48" s="21">
        <v>63898</v>
      </c>
      <c r="H48" s="21">
        <v>17072</v>
      </c>
      <c r="I48" s="21">
        <v>61174</v>
      </c>
      <c r="J48" s="21">
        <v>6151</v>
      </c>
      <c r="K48" s="21">
        <v>0</v>
      </c>
      <c r="L48" s="21">
        <v>0</v>
      </c>
      <c r="M48" s="21">
        <v>178667</v>
      </c>
      <c r="N48" s="6">
        <f t="shared" si="0"/>
        <v>5209573</v>
      </c>
    </row>
    <row r="49" spans="1:14" ht="15" customHeight="1" x14ac:dyDescent="0.25">
      <c r="A49" s="9">
        <v>45</v>
      </c>
      <c r="B49" s="23" t="s">
        <v>59</v>
      </c>
      <c r="C49" s="21">
        <v>357358</v>
      </c>
      <c r="D49" s="21">
        <f>+'OCTUBRE ORD'!D48+'AJ CUATR - TRIMES'!D48</f>
        <v>248686</v>
      </c>
      <c r="E49" s="21">
        <f>+'OCTUBRE ORD'!E48+'AJ CUATR - TRIMES'!E48</f>
        <v>7637</v>
      </c>
      <c r="F49" s="21">
        <f>+'OCTUBRE ORD'!F48+'AJ CUATR - TRIMES'!C48</f>
        <v>34908</v>
      </c>
      <c r="G49" s="21">
        <v>11361</v>
      </c>
      <c r="H49" s="21">
        <v>2329</v>
      </c>
      <c r="I49" s="21">
        <v>11345</v>
      </c>
      <c r="J49" s="21">
        <v>630</v>
      </c>
      <c r="K49" s="21">
        <v>0</v>
      </c>
      <c r="L49" s="21">
        <v>0</v>
      </c>
      <c r="M49" s="21">
        <v>0</v>
      </c>
      <c r="N49" s="6">
        <f t="shared" si="0"/>
        <v>674254</v>
      </c>
    </row>
    <row r="50" spans="1:14" ht="15" customHeight="1" x14ac:dyDescent="0.25">
      <c r="A50" s="9">
        <v>46</v>
      </c>
      <c r="B50" s="23" t="s">
        <v>60</v>
      </c>
      <c r="C50" s="21">
        <v>284302</v>
      </c>
      <c r="D50" s="21">
        <f>+'OCTUBRE ORD'!D49+'AJ CUATR - TRIMES'!D49</f>
        <v>122854</v>
      </c>
      <c r="E50" s="21">
        <f>+'OCTUBRE ORD'!E49+'AJ CUATR - TRIMES'!E49</f>
        <v>5356</v>
      </c>
      <c r="F50" s="21">
        <f>+'OCTUBRE ORD'!F49+'AJ CUATR - TRIMES'!C49</f>
        <v>22481</v>
      </c>
      <c r="G50" s="21">
        <v>5118</v>
      </c>
      <c r="H50" s="21">
        <v>1614</v>
      </c>
      <c r="I50" s="21">
        <v>4942</v>
      </c>
      <c r="J50" s="21">
        <v>708</v>
      </c>
      <c r="K50" s="21">
        <v>0</v>
      </c>
      <c r="L50" s="21">
        <v>10944</v>
      </c>
      <c r="M50" s="21">
        <v>0</v>
      </c>
      <c r="N50" s="6">
        <f t="shared" si="0"/>
        <v>458319</v>
      </c>
    </row>
    <row r="51" spans="1:14" ht="15" customHeight="1" x14ac:dyDescent="0.25">
      <c r="A51" s="9">
        <v>47</v>
      </c>
      <c r="B51" s="23" t="s">
        <v>61</v>
      </c>
      <c r="C51" s="21">
        <v>49764</v>
      </c>
      <c r="D51" s="21">
        <f>+'OCTUBRE ORD'!D50+'AJ CUATR - TRIMES'!D50</f>
        <v>30639</v>
      </c>
      <c r="E51" s="21">
        <f>+'OCTUBRE ORD'!E50+'AJ CUATR - TRIMES'!E50</f>
        <v>1015</v>
      </c>
      <c r="F51" s="21">
        <f>+'OCTUBRE ORD'!F50+'AJ CUATR - TRIMES'!C50</f>
        <v>3541</v>
      </c>
      <c r="G51" s="21">
        <v>122</v>
      </c>
      <c r="H51" s="21">
        <v>257</v>
      </c>
      <c r="I51" s="21">
        <v>299</v>
      </c>
      <c r="J51" s="21">
        <v>161</v>
      </c>
      <c r="K51" s="21">
        <v>0</v>
      </c>
      <c r="L51" s="21">
        <v>1831</v>
      </c>
      <c r="M51" s="21">
        <v>0</v>
      </c>
      <c r="N51" s="6">
        <f t="shared" si="0"/>
        <v>87629</v>
      </c>
    </row>
    <row r="52" spans="1:14" ht="15" customHeight="1" x14ac:dyDescent="0.25">
      <c r="A52" s="9">
        <v>48</v>
      </c>
      <c r="B52" s="23" t="s">
        <v>62</v>
      </c>
      <c r="C52" s="21">
        <v>122864</v>
      </c>
      <c r="D52" s="21">
        <f>+'OCTUBRE ORD'!D51+'AJ CUATR - TRIMES'!D51</f>
        <v>56611</v>
      </c>
      <c r="E52" s="21">
        <f>+'OCTUBRE ORD'!E51+'AJ CUATR - TRIMES'!E51</f>
        <v>2377</v>
      </c>
      <c r="F52" s="21">
        <f>+'OCTUBRE ORD'!F51+'AJ CUATR - TRIMES'!C51</f>
        <v>8782</v>
      </c>
      <c r="G52" s="21">
        <v>2681</v>
      </c>
      <c r="H52" s="21">
        <v>640</v>
      </c>
      <c r="I52" s="21">
        <v>1690</v>
      </c>
      <c r="J52" s="21">
        <v>342</v>
      </c>
      <c r="K52" s="21">
        <v>0</v>
      </c>
      <c r="L52" s="21">
        <v>1545</v>
      </c>
      <c r="M52" s="21">
        <v>0</v>
      </c>
      <c r="N52" s="6">
        <f t="shared" si="0"/>
        <v>197532</v>
      </c>
    </row>
    <row r="53" spans="1:14" ht="15" customHeight="1" x14ac:dyDescent="0.25">
      <c r="A53" s="9">
        <v>49</v>
      </c>
      <c r="B53" s="23" t="s">
        <v>63</v>
      </c>
      <c r="C53" s="21">
        <v>100412</v>
      </c>
      <c r="D53" s="21">
        <f>+'OCTUBRE ORD'!D52+'AJ CUATR - TRIMES'!D52</f>
        <v>56496</v>
      </c>
      <c r="E53" s="21">
        <f>+'OCTUBRE ORD'!E52+'AJ CUATR - TRIMES'!E52</f>
        <v>1944</v>
      </c>
      <c r="F53" s="21">
        <f>+'OCTUBRE ORD'!F52+'AJ CUATR - TRIMES'!C52</f>
        <v>7159</v>
      </c>
      <c r="G53" s="21">
        <v>1959</v>
      </c>
      <c r="H53" s="21">
        <v>523</v>
      </c>
      <c r="I53" s="21">
        <v>1379</v>
      </c>
      <c r="J53" s="21">
        <v>282</v>
      </c>
      <c r="K53" s="21">
        <v>0</v>
      </c>
      <c r="L53" s="21">
        <v>0</v>
      </c>
      <c r="M53" s="21">
        <v>0</v>
      </c>
      <c r="N53" s="6">
        <f t="shared" si="0"/>
        <v>170154</v>
      </c>
    </row>
    <row r="54" spans="1:14" ht="15" customHeight="1" x14ac:dyDescent="0.25">
      <c r="A54" s="9">
        <v>50</v>
      </c>
      <c r="B54" s="23" t="s">
        <v>64</v>
      </c>
      <c r="C54" s="21">
        <v>230280</v>
      </c>
      <c r="D54" s="21">
        <f>+'OCTUBRE ORD'!D53+'AJ CUATR - TRIMES'!D53</f>
        <v>77567</v>
      </c>
      <c r="E54" s="21">
        <f>+'OCTUBRE ORD'!E53+'AJ CUATR - TRIMES'!E53</f>
        <v>4396</v>
      </c>
      <c r="F54" s="21">
        <f>+'OCTUBRE ORD'!F53+'AJ CUATR - TRIMES'!C53</f>
        <v>17677</v>
      </c>
      <c r="G54" s="21">
        <v>7147</v>
      </c>
      <c r="H54" s="21">
        <v>1271</v>
      </c>
      <c r="I54" s="21">
        <v>4552</v>
      </c>
      <c r="J54" s="21">
        <v>573</v>
      </c>
      <c r="K54" s="21">
        <v>0</v>
      </c>
      <c r="L54" s="21">
        <v>0</v>
      </c>
      <c r="M54" s="21">
        <v>0</v>
      </c>
      <c r="N54" s="6">
        <f t="shared" si="0"/>
        <v>343463</v>
      </c>
    </row>
    <row r="55" spans="1:14" ht="15" customHeight="1" x14ac:dyDescent="0.25">
      <c r="A55" s="9">
        <v>51</v>
      </c>
      <c r="B55" s="23" t="s">
        <v>65</v>
      </c>
      <c r="C55" s="21">
        <v>263142</v>
      </c>
      <c r="D55" s="21">
        <f>+'OCTUBRE ORD'!D54+'AJ CUATR - TRIMES'!D54</f>
        <v>111523</v>
      </c>
      <c r="E55" s="21">
        <f>+'OCTUBRE ORD'!E54+'AJ CUATR - TRIMES'!E54</f>
        <v>5347</v>
      </c>
      <c r="F55" s="21">
        <f>+'OCTUBRE ORD'!F54+'AJ CUATR - TRIMES'!C54</f>
        <v>21743</v>
      </c>
      <c r="G55" s="21">
        <v>9540</v>
      </c>
      <c r="H55" s="21">
        <v>1517</v>
      </c>
      <c r="I55" s="21">
        <v>5957</v>
      </c>
      <c r="J55" s="21">
        <v>632</v>
      </c>
      <c r="K55" s="21">
        <v>0</v>
      </c>
      <c r="L55" s="21">
        <v>34521</v>
      </c>
      <c r="M55" s="21">
        <v>0</v>
      </c>
      <c r="N55" s="6">
        <f t="shared" si="0"/>
        <v>453922</v>
      </c>
    </row>
    <row r="56" spans="1:14" ht="15" customHeight="1" x14ac:dyDescent="0.25">
      <c r="A56" s="9">
        <v>52</v>
      </c>
      <c r="B56" s="23" t="s">
        <v>66</v>
      </c>
      <c r="C56" s="21">
        <v>378612</v>
      </c>
      <c r="D56" s="21">
        <f>+'OCTUBRE ORD'!D55+'AJ CUATR - TRIMES'!D55</f>
        <v>176621</v>
      </c>
      <c r="E56" s="21">
        <f>+'OCTUBRE ORD'!E55+'AJ CUATR - TRIMES'!E55</f>
        <v>6292</v>
      </c>
      <c r="F56" s="21">
        <f>+'OCTUBRE ORD'!F55+'AJ CUATR - TRIMES'!C55</f>
        <v>28762</v>
      </c>
      <c r="G56" s="21">
        <v>9642</v>
      </c>
      <c r="H56" s="21">
        <v>2184</v>
      </c>
      <c r="I56" s="21">
        <v>8346</v>
      </c>
      <c r="J56" s="21">
        <v>804</v>
      </c>
      <c r="K56" s="21">
        <v>0</v>
      </c>
      <c r="L56" s="21">
        <v>0</v>
      </c>
      <c r="M56" s="21">
        <v>0</v>
      </c>
      <c r="N56" s="6">
        <f t="shared" si="0"/>
        <v>611263</v>
      </c>
    </row>
    <row r="57" spans="1:14" ht="15" customHeight="1" x14ac:dyDescent="0.25">
      <c r="A57" s="9">
        <v>53</v>
      </c>
      <c r="B57" s="23" t="s">
        <v>67</v>
      </c>
      <c r="C57" s="21">
        <v>322560</v>
      </c>
      <c r="D57" s="21">
        <f>+'OCTUBRE ORD'!D56+'AJ CUATR - TRIMES'!D56</f>
        <v>182387</v>
      </c>
      <c r="E57" s="21">
        <f>+'OCTUBRE ORD'!E56+'AJ CUATR - TRIMES'!E56</f>
        <v>6218</v>
      </c>
      <c r="F57" s="21">
        <f>+'OCTUBRE ORD'!F56+'AJ CUATR - TRIMES'!C56</f>
        <v>21188</v>
      </c>
      <c r="G57" s="21">
        <v>2051</v>
      </c>
      <c r="H57" s="21">
        <v>1582</v>
      </c>
      <c r="I57" s="21">
        <v>1888</v>
      </c>
      <c r="J57" s="21">
        <v>991</v>
      </c>
      <c r="K57" s="21">
        <v>0</v>
      </c>
      <c r="L57" s="21">
        <v>22773</v>
      </c>
      <c r="M57" s="21">
        <v>0</v>
      </c>
      <c r="N57" s="6">
        <f t="shared" si="0"/>
        <v>561638</v>
      </c>
    </row>
    <row r="58" spans="1:14" ht="15" customHeight="1" x14ac:dyDescent="0.25">
      <c r="A58" s="9">
        <v>54</v>
      </c>
      <c r="B58" s="23" t="s">
        <v>68</v>
      </c>
      <c r="C58" s="21">
        <v>76168</v>
      </c>
      <c r="D58" s="21">
        <f>+'OCTUBRE ORD'!D57+'AJ CUATR - TRIMES'!D57</f>
        <v>43231</v>
      </c>
      <c r="E58" s="21">
        <f>+'OCTUBRE ORD'!E57+'AJ CUATR - TRIMES'!E57</f>
        <v>1415</v>
      </c>
      <c r="F58" s="21">
        <f>+'OCTUBRE ORD'!F57+'AJ CUATR - TRIMES'!C57</f>
        <v>5242</v>
      </c>
      <c r="G58" s="21">
        <v>642</v>
      </c>
      <c r="H58" s="21">
        <v>390</v>
      </c>
      <c r="I58" s="21">
        <v>689</v>
      </c>
      <c r="J58" s="21">
        <v>216</v>
      </c>
      <c r="K58" s="21">
        <v>0</v>
      </c>
      <c r="L58" s="21">
        <v>0</v>
      </c>
      <c r="M58" s="21">
        <v>0</v>
      </c>
      <c r="N58" s="6">
        <f t="shared" si="0"/>
        <v>127993</v>
      </c>
    </row>
    <row r="59" spans="1:14" ht="15" customHeight="1" x14ac:dyDescent="0.25">
      <c r="A59" s="9">
        <v>55</v>
      </c>
      <c r="B59" s="23" t="s">
        <v>69</v>
      </c>
      <c r="C59" s="21">
        <v>340198</v>
      </c>
      <c r="D59" s="21">
        <f>+'OCTUBRE ORD'!D58+'AJ CUATR - TRIMES'!D58</f>
        <v>136658</v>
      </c>
      <c r="E59" s="21">
        <f>+'OCTUBRE ORD'!E58+'AJ CUATR - TRIMES'!E58</f>
        <v>9011</v>
      </c>
      <c r="F59" s="21">
        <f>+'OCTUBRE ORD'!F58+'AJ CUATR - TRIMES'!C58</f>
        <v>41998</v>
      </c>
      <c r="G59" s="21">
        <v>6098</v>
      </c>
      <c r="H59" s="21">
        <v>2599</v>
      </c>
      <c r="I59" s="21">
        <v>10951</v>
      </c>
      <c r="J59" s="21">
        <v>512</v>
      </c>
      <c r="K59" s="21">
        <v>0</v>
      </c>
      <c r="L59" s="21">
        <v>0</v>
      </c>
      <c r="M59" s="21">
        <v>0</v>
      </c>
      <c r="N59" s="6">
        <f t="shared" si="0"/>
        <v>548025</v>
      </c>
    </row>
    <row r="60" spans="1:14" ht="15" customHeight="1" x14ac:dyDescent="0.25">
      <c r="A60" s="9">
        <v>56</v>
      </c>
      <c r="B60" s="23" t="s">
        <v>70</v>
      </c>
      <c r="C60" s="21">
        <v>106710</v>
      </c>
      <c r="D60" s="21">
        <f>+'OCTUBRE ORD'!D59+'AJ CUATR - TRIMES'!D59</f>
        <v>39322</v>
      </c>
      <c r="E60" s="21">
        <f>+'OCTUBRE ORD'!E59+'AJ CUATR - TRIMES'!E59</f>
        <v>2085</v>
      </c>
      <c r="F60" s="21">
        <f>+'OCTUBRE ORD'!F59+'AJ CUATR - TRIMES'!C59</f>
        <v>7839</v>
      </c>
      <c r="G60" s="21">
        <v>2486</v>
      </c>
      <c r="H60" s="21">
        <v>567</v>
      </c>
      <c r="I60" s="21">
        <v>1687</v>
      </c>
      <c r="J60" s="21">
        <v>293</v>
      </c>
      <c r="K60" s="21">
        <v>0</v>
      </c>
      <c r="L60" s="21">
        <v>0</v>
      </c>
      <c r="M60" s="21">
        <v>0</v>
      </c>
      <c r="N60" s="6">
        <f t="shared" si="0"/>
        <v>160989</v>
      </c>
    </row>
    <row r="61" spans="1:14" x14ac:dyDescent="0.25">
      <c r="A61" s="9">
        <v>57</v>
      </c>
      <c r="B61" s="23" t="s">
        <v>71</v>
      </c>
      <c r="C61" s="21">
        <v>2639556</v>
      </c>
      <c r="D61" s="21">
        <f>+'OCTUBRE ORD'!D60+'AJ CUATR - TRIMES'!D60</f>
        <v>1033603</v>
      </c>
      <c r="E61" s="21">
        <f>+'OCTUBRE ORD'!E60+'AJ CUATR - TRIMES'!E60</f>
        <v>49061</v>
      </c>
      <c r="F61" s="21">
        <f>+'OCTUBRE ORD'!F60+'AJ CUATR - TRIMES'!C60</f>
        <v>219782</v>
      </c>
      <c r="G61" s="21">
        <v>63151</v>
      </c>
      <c r="H61" s="21">
        <v>15520</v>
      </c>
      <c r="I61" s="21">
        <v>58718</v>
      </c>
      <c r="J61" s="21">
        <v>4941</v>
      </c>
      <c r="K61" s="21">
        <v>0</v>
      </c>
      <c r="L61" s="21">
        <v>3151774</v>
      </c>
      <c r="M61" s="21">
        <v>55322</v>
      </c>
      <c r="N61" s="6">
        <f t="shared" si="0"/>
        <v>7291428</v>
      </c>
    </row>
    <row r="62" spans="1:14" ht="15" customHeight="1" x14ac:dyDescent="0.25">
      <c r="A62" s="9">
        <v>58</v>
      </c>
      <c r="B62" s="23" t="s">
        <v>72</v>
      </c>
      <c r="C62" s="21">
        <v>612296</v>
      </c>
      <c r="D62" s="21">
        <f>+'OCTUBRE ORD'!D61+'AJ CUATR - TRIMES'!D61</f>
        <v>98433</v>
      </c>
      <c r="E62" s="21">
        <f>+'OCTUBRE ORD'!E61+'AJ CUATR - TRIMES'!E61</f>
        <v>12296</v>
      </c>
      <c r="F62" s="21">
        <f>+'OCTUBRE ORD'!F61+'AJ CUATR - TRIMES'!C61</f>
        <v>50410</v>
      </c>
      <c r="G62" s="21">
        <v>24370</v>
      </c>
      <c r="H62" s="21">
        <v>3530</v>
      </c>
      <c r="I62" s="21">
        <v>15007</v>
      </c>
      <c r="J62" s="21">
        <v>1461</v>
      </c>
      <c r="K62" s="21">
        <v>0</v>
      </c>
      <c r="L62" s="21">
        <v>0</v>
      </c>
      <c r="M62" s="21">
        <v>0</v>
      </c>
      <c r="N62" s="6">
        <f t="shared" si="0"/>
        <v>817803</v>
      </c>
    </row>
    <row r="63" spans="1:14" ht="15" customHeight="1" x14ac:dyDescent="0.25">
      <c r="A63" s="9">
        <v>59</v>
      </c>
      <c r="B63" s="23" t="s">
        <v>73</v>
      </c>
      <c r="C63" s="21">
        <v>2521208</v>
      </c>
      <c r="D63" s="21">
        <f>+'OCTUBRE ORD'!D62+'AJ CUATR - TRIMES'!D62</f>
        <v>1171888</v>
      </c>
      <c r="E63" s="21">
        <f>+'OCTUBRE ORD'!E62+'AJ CUATR - TRIMES'!E62</f>
        <v>50115</v>
      </c>
      <c r="F63" s="21">
        <f>+'OCTUBRE ORD'!F62+'AJ CUATR - TRIMES'!C62</f>
        <v>216701</v>
      </c>
      <c r="G63" s="21">
        <v>81413</v>
      </c>
      <c r="H63" s="21">
        <v>14883</v>
      </c>
      <c r="I63" s="21">
        <v>65936</v>
      </c>
      <c r="J63" s="21">
        <v>4933</v>
      </c>
      <c r="K63" s="21">
        <v>0</v>
      </c>
      <c r="L63" s="21">
        <v>0</v>
      </c>
      <c r="M63" s="21">
        <v>0</v>
      </c>
      <c r="N63" s="6">
        <f t="shared" si="0"/>
        <v>4127077</v>
      </c>
    </row>
    <row r="64" spans="1:14" ht="15" customHeight="1" x14ac:dyDescent="0.25">
      <c r="A64" s="9">
        <v>60</v>
      </c>
      <c r="B64" s="23" t="s">
        <v>74</v>
      </c>
      <c r="C64" s="21">
        <v>177046</v>
      </c>
      <c r="D64" s="21">
        <f>+'OCTUBRE ORD'!D63+'AJ CUATR - TRIMES'!D63</f>
        <v>67517</v>
      </c>
      <c r="E64" s="21">
        <f>+'OCTUBRE ORD'!E63+'AJ CUATR - TRIMES'!E63</f>
        <v>3184</v>
      </c>
      <c r="F64" s="21">
        <f>+'OCTUBRE ORD'!F63+'AJ CUATR - TRIMES'!C63</f>
        <v>12497</v>
      </c>
      <c r="G64" s="21">
        <v>4488</v>
      </c>
      <c r="H64" s="21">
        <v>926</v>
      </c>
      <c r="I64" s="21">
        <v>2874</v>
      </c>
      <c r="J64" s="21">
        <v>437</v>
      </c>
      <c r="K64" s="21">
        <v>0</v>
      </c>
      <c r="L64" s="21">
        <v>0</v>
      </c>
      <c r="M64" s="21">
        <v>0</v>
      </c>
      <c r="N64" s="6">
        <f t="shared" si="0"/>
        <v>268969</v>
      </c>
    </row>
    <row r="65" spans="1:14" ht="15" customHeight="1" x14ac:dyDescent="0.25">
      <c r="A65" s="9">
        <v>61</v>
      </c>
      <c r="B65" s="23" t="s">
        <v>75</v>
      </c>
      <c r="C65" s="21">
        <v>242368</v>
      </c>
      <c r="D65" s="21">
        <f>+'OCTUBRE ORD'!D64+'AJ CUATR - TRIMES'!D64</f>
        <v>102912</v>
      </c>
      <c r="E65" s="21">
        <f>+'OCTUBRE ORD'!E64+'AJ CUATR - TRIMES'!E64</f>
        <v>4517</v>
      </c>
      <c r="F65" s="21">
        <f>+'OCTUBRE ORD'!F64+'AJ CUATR - TRIMES'!C64</f>
        <v>18128</v>
      </c>
      <c r="G65" s="21">
        <v>5159</v>
      </c>
      <c r="H65" s="21">
        <v>1312</v>
      </c>
      <c r="I65" s="21">
        <v>3936</v>
      </c>
      <c r="J65" s="21">
        <v>557</v>
      </c>
      <c r="K65" s="21">
        <v>0</v>
      </c>
      <c r="L65" s="21">
        <v>0</v>
      </c>
      <c r="M65" s="21">
        <v>0</v>
      </c>
      <c r="N65" s="6">
        <f t="shared" si="0"/>
        <v>378889</v>
      </c>
    </row>
    <row r="66" spans="1:14" ht="15" customHeight="1" x14ac:dyDescent="0.25">
      <c r="A66" s="9">
        <v>62</v>
      </c>
      <c r="B66" s="23" t="s">
        <v>76</v>
      </c>
      <c r="C66" s="21">
        <v>75992</v>
      </c>
      <c r="D66" s="21">
        <f>+'OCTUBRE ORD'!D65+'AJ CUATR - TRIMES'!D65</f>
        <v>40686</v>
      </c>
      <c r="E66" s="21">
        <f>+'OCTUBRE ORD'!E65+'AJ CUATR - TRIMES'!E65</f>
        <v>1374</v>
      </c>
      <c r="F66" s="21">
        <f>+'OCTUBRE ORD'!F65+'AJ CUATR - TRIMES'!C65</f>
        <v>4810</v>
      </c>
      <c r="G66" s="21">
        <v>750</v>
      </c>
      <c r="H66" s="21">
        <v>368</v>
      </c>
      <c r="I66" s="21">
        <v>576</v>
      </c>
      <c r="J66" s="21">
        <v>228</v>
      </c>
      <c r="K66" s="21">
        <v>0</v>
      </c>
      <c r="L66" s="21">
        <v>0</v>
      </c>
      <c r="M66" s="21">
        <v>0</v>
      </c>
      <c r="N66" s="6">
        <f t="shared" si="0"/>
        <v>124784</v>
      </c>
    </row>
    <row r="67" spans="1:14" ht="15" customHeight="1" x14ac:dyDescent="0.25">
      <c r="A67" s="9">
        <v>63</v>
      </c>
      <c r="B67" s="23" t="s">
        <v>77</v>
      </c>
      <c r="C67" s="21">
        <v>162498</v>
      </c>
      <c r="D67" s="21">
        <f>+'OCTUBRE ORD'!D66+'AJ CUATR - TRIMES'!D66</f>
        <v>33876</v>
      </c>
      <c r="E67" s="21">
        <f>+'OCTUBRE ORD'!E66+'AJ CUATR - TRIMES'!E66</f>
        <v>3402</v>
      </c>
      <c r="F67" s="21">
        <f>+'OCTUBRE ORD'!F66+'AJ CUATR - TRIMES'!C66</f>
        <v>14357</v>
      </c>
      <c r="G67" s="21">
        <v>6172</v>
      </c>
      <c r="H67" s="21">
        <v>986</v>
      </c>
      <c r="I67" s="21">
        <v>4961</v>
      </c>
      <c r="J67" s="21">
        <v>398</v>
      </c>
      <c r="K67" s="21">
        <v>0</v>
      </c>
      <c r="L67" s="21">
        <v>9918</v>
      </c>
      <c r="M67" s="21">
        <v>0</v>
      </c>
      <c r="N67" s="6">
        <f t="shared" si="0"/>
        <v>236568</v>
      </c>
    </row>
    <row r="68" spans="1:14" ht="15" customHeight="1" x14ac:dyDescent="0.25">
      <c r="A68" s="9">
        <v>64</v>
      </c>
      <c r="B68" s="23" t="s">
        <v>78</v>
      </c>
      <c r="C68" s="21">
        <v>389360</v>
      </c>
      <c r="D68" s="21">
        <f>+'OCTUBRE ORD'!D67+'AJ CUATR - TRIMES'!D67</f>
        <v>140652</v>
      </c>
      <c r="E68" s="21">
        <f>+'OCTUBRE ORD'!E67+'AJ CUATR - TRIMES'!E67</f>
        <v>7884</v>
      </c>
      <c r="F68" s="21">
        <f>+'OCTUBRE ORD'!F67+'AJ CUATR - TRIMES'!C67</f>
        <v>33211</v>
      </c>
      <c r="G68" s="21">
        <v>14325</v>
      </c>
      <c r="H68" s="21">
        <v>2306</v>
      </c>
      <c r="I68" s="21">
        <v>10341</v>
      </c>
      <c r="J68" s="21">
        <v>903</v>
      </c>
      <c r="K68" s="21">
        <v>0</v>
      </c>
      <c r="L68" s="21">
        <v>0</v>
      </c>
      <c r="M68" s="21">
        <v>0</v>
      </c>
      <c r="N68" s="6">
        <f t="shared" si="0"/>
        <v>598982</v>
      </c>
    </row>
    <row r="69" spans="1:14" ht="15" customHeight="1" x14ac:dyDescent="0.25">
      <c r="A69" s="9">
        <v>65</v>
      </c>
      <c r="B69" s="23" t="s">
        <v>79</v>
      </c>
      <c r="C69" s="21">
        <v>123096</v>
      </c>
      <c r="D69" s="21">
        <f>+'OCTUBRE ORD'!D68+'AJ CUATR - TRIMES'!D68</f>
        <v>80103</v>
      </c>
      <c r="E69" s="21">
        <f>+'OCTUBRE ORD'!E68+'AJ CUATR - TRIMES'!E68</f>
        <v>2280</v>
      </c>
      <c r="F69" s="21">
        <f>+'OCTUBRE ORD'!F68+'AJ CUATR - TRIMES'!C68</f>
        <v>8342</v>
      </c>
      <c r="G69" s="21">
        <v>1958</v>
      </c>
      <c r="H69" s="21">
        <v>622</v>
      </c>
      <c r="I69" s="21">
        <v>1330</v>
      </c>
      <c r="J69" s="21">
        <v>345</v>
      </c>
      <c r="K69" s="21">
        <v>0</v>
      </c>
      <c r="L69" s="21">
        <v>0</v>
      </c>
      <c r="M69" s="21">
        <v>0</v>
      </c>
      <c r="N69" s="6">
        <f t="shared" si="0"/>
        <v>218076</v>
      </c>
    </row>
    <row r="70" spans="1:14" ht="15" customHeight="1" x14ac:dyDescent="0.25">
      <c r="A70" s="9">
        <v>66</v>
      </c>
      <c r="B70" s="23" t="s">
        <v>80</v>
      </c>
      <c r="C70" s="21">
        <v>414844</v>
      </c>
      <c r="D70" s="21">
        <f>+'OCTUBRE ORD'!D69+'AJ CUATR - TRIMES'!D69</f>
        <v>319775</v>
      </c>
      <c r="E70" s="21">
        <f>+'OCTUBRE ORD'!E69+'AJ CUATR - TRIMES'!E69</f>
        <v>7058</v>
      </c>
      <c r="F70" s="21">
        <f>+'OCTUBRE ORD'!F69+'AJ CUATR - TRIMES'!C69</f>
        <v>29488</v>
      </c>
      <c r="G70" s="21">
        <v>8648</v>
      </c>
      <c r="H70" s="21">
        <v>2254</v>
      </c>
      <c r="I70" s="21">
        <v>7081</v>
      </c>
      <c r="J70" s="21">
        <v>991</v>
      </c>
      <c r="K70" s="21">
        <v>0</v>
      </c>
      <c r="L70" s="21">
        <v>15931</v>
      </c>
      <c r="M70" s="21">
        <v>0</v>
      </c>
      <c r="N70" s="6">
        <f t="shared" ref="N70:N133" si="1">SUM(C70:M70)</f>
        <v>806070</v>
      </c>
    </row>
    <row r="71" spans="1:14" ht="15" customHeight="1" x14ac:dyDescent="0.25">
      <c r="A71" s="9">
        <v>67</v>
      </c>
      <c r="B71" s="23" t="s">
        <v>81</v>
      </c>
      <c r="C71" s="21">
        <v>39967764</v>
      </c>
      <c r="D71" s="21">
        <f>+'OCTUBRE ORD'!D70+'AJ CUATR - TRIMES'!D70</f>
        <v>16007861</v>
      </c>
      <c r="E71" s="21">
        <f>+'OCTUBRE ORD'!E70+'AJ CUATR - TRIMES'!E70</f>
        <v>876688</v>
      </c>
      <c r="F71" s="21">
        <f>+'OCTUBRE ORD'!F70+'AJ CUATR - TRIMES'!C70</f>
        <v>3844676</v>
      </c>
      <c r="G71" s="21">
        <v>367134</v>
      </c>
      <c r="H71" s="21">
        <v>242825</v>
      </c>
      <c r="I71" s="21">
        <v>838001</v>
      </c>
      <c r="J71" s="21">
        <v>71421</v>
      </c>
      <c r="K71" s="21">
        <v>0</v>
      </c>
      <c r="L71" s="21">
        <v>1355402</v>
      </c>
      <c r="M71" s="21">
        <v>0</v>
      </c>
      <c r="N71" s="6">
        <f t="shared" si="1"/>
        <v>63571772</v>
      </c>
    </row>
    <row r="72" spans="1:14" ht="15" customHeight="1" x14ac:dyDescent="0.25">
      <c r="A72" s="9">
        <v>68</v>
      </c>
      <c r="B72" s="23" t="s">
        <v>82</v>
      </c>
      <c r="C72" s="21">
        <v>1318456</v>
      </c>
      <c r="D72" s="21">
        <f>+'OCTUBRE ORD'!D71+'AJ CUATR - TRIMES'!D71</f>
        <v>636511</v>
      </c>
      <c r="E72" s="21">
        <f>+'OCTUBRE ORD'!E71+'AJ CUATR - TRIMES'!E71</f>
        <v>29365</v>
      </c>
      <c r="F72" s="21">
        <f>+'OCTUBRE ORD'!F71+'AJ CUATR - TRIMES'!C71</f>
        <v>130159</v>
      </c>
      <c r="G72" s="21">
        <v>38358</v>
      </c>
      <c r="H72" s="21">
        <v>8625</v>
      </c>
      <c r="I72" s="21">
        <v>37909</v>
      </c>
      <c r="J72" s="21">
        <v>2699</v>
      </c>
      <c r="K72" s="21">
        <v>0</v>
      </c>
      <c r="L72" s="21">
        <v>191927</v>
      </c>
      <c r="M72" s="21">
        <v>0</v>
      </c>
      <c r="N72" s="6">
        <f t="shared" si="1"/>
        <v>2394009</v>
      </c>
    </row>
    <row r="73" spans="1:14" ht="15" customHeight="1" x14ac:dyDescent="0.25">
      <c r="A73" s="9">
        <v>69</v>
      </c>
      <c r="B73" s="23" t="s">
        <v>83</v>
      </c>
      <c r="C73" s="21">
        <v>165246</v>
      </c>
      <c r="D73" s="21">
        <f>+'OCTUBRE ORD'!D72+'AJ CUATR - TRIMES'!D72</f>
        <v>52390</v>
      </c>
      <c r="E73" s="21">
        <f>+'OCTUBRE ORD'!E72+'AJ CUATR - TRIMES'!E72</f>
        <v>3366</v>
      </c>
      <c r="F73" s="21">
        <f>+'OCTUBRE ORD'!F72+'AJ CUATR - TRIMES'!C72</f>
        <v>13259</v>
      </c>
      <c r="G73" s="21">
        <v>5602</v>
      </c>
      <c r="H73" s="21">
        <v>931</v>
      </c>
      <c r="I73" s="21">
        <v>3574</v>
      </c>
      <c r="J73" s="21">
        <v>420</v>
      </c>
      <c r="K73" s="21">
        <v>0</v>
      </c>
      <c r="L73" s="21">
        <v>0</v>
      </c>
      <c r="M73" s="21">
        <v>0</v>
      </c>
      <c r="N73" s="6">
        <f t="shared" si="1"/>
        <v>244788</v>
      </c>
    </row>
    <row r="74" spans="1:14" ht="15" customHeight="1" x14ac:dyDescent="0.25">
      <c r="A74" s="9">
        <v>70</v>
      </c>
      <c r="B74" s="23" t="s">
        <v>84</v>
      </c>
      <c r="C74" s="21">
        <v>312334</v>
      </c>
      <c r="D74" s="21">
        <f>+'OCTUBRE ORD'!D73+'AJ CUATR - TRIMES'!D73</f>
        <v>182986</v>
      </c>
      <c r="E74" s="21">
        <f>+'OCTUBRE ORD'!E73+'AJ CUATR - TRIMES'!E73</f>
        <v>6444</v>
      </c>
      <c r="F74" s="21">
        <f>+'OCTUBRE ORD'!F73+'AJ CUATR - TRIMES'!C73</f>
        <v>27166</v>
      </c>
      <c r="G74" s="21">
        <v>11017</v>
      </c>
      <c r="H74" s="21">
        <v>1869</v>
      </c>
      <c r="I74" s="21">
        <v>8158</v>
      </c>
      <c r="J74" s="21">
        <v>696</v>
      </c>
      <c r="K74" s="21">
        <v>0</v>
      </c>
      <c r="L74" s="21">
        <v>0</v>
      </c>
      <c r="M74" s="21">
        <v>0</v>
      </c>
      <c r="N74" s="6">
        <f t="shared" si="1"/>
        <v>550670</v>
      </c>
    </row>
    <row r="75" spans="1:14" ht="15" customHeight="1" x14ac:dyDescent="0.25">
      <c r="A75" s="9">
        <v>71</v>
      </c>
      <c r="B75" s="23" t="s">
        <v>85</v>
      </c>
      <c r="C75" s="21">
        <v>304760</v>
      </c>
      <c r="D75" s="21">
        <f>+'OCTUBRE ORD'!D74+'AJ CUATR - TRIMES'!D74</f>
        <v>196587</v>
      </c>
      <c r="E75" s="21">
        <f>+'OCTUBRE ORD'!E74+'AJ CUATR - TRIMES'!E74</f>
        <v>5799</v>
      </c>
      <c r="F75" s="21">
        <f>+'OCTUBRE ORD'!F74+'AJ CUATR - TRIMES'!C74</f>
        <v>21257</v>
      </c>
      <c r="G75" s="21">
        <v>6022</v>
      </c>
      <c r="H75" s="21">
        <v>1565</v>
      </c>
      <c r="I75" s="21">
        <v>3820</v>
      </c>
      <c r="J75" s="21">
        <v>846</v>
      </c>
      <c r="K75" s="21">
        <v>0</v>
      </c>
      <c r="L75" s="21">
        <v>61589</v>
      </c>
      <c r="M75" s="21">
        <v>0</v>
      </c>
      <c r="N75" s="6">
        <f t="shared" si="1"/>
        <v>602245</v>
      </c>
    </row>
    <row r="76" spans="1:14" ht="15" customHeight="1" x14ac:dyDescent="0.25">
      <c r="A76" s="9">
        <v>72</v>
      </c>
      <c r="B76" s="23" t="s">
        <v>86</v>
      </c>
      <c r="C76" s="21">
        <v>1209782</v>
      </c>
      <c r="D76" s="21">
        <f>+'OCTUBRE ORD'!D75+'AJ CUATR - TRIMES'!D75</f>
        <v>113011</v>
      </c>
      <c r="E76" s="21">
        <f>+'OCTUBRE ORD'!E75+'AJ CUATR - TRIMES'!E75</f>
        <v>42370</v>
      </c>
      <c r="F76" s="21">
        <f>+'OCTUBRE ORD'!F75+'AJ CUATR - TRIMES'!C75</f>
        <v>212463</v>
      </c>
      <c r="G76" s="21">
        <v>14374</v>
      </c>
      <c r="H76" s="21">
        <v>12107</v>
      </c>
      <c r="I76" s="21">
        <v>56761</v>
      </c>
      <c r="J76" s="21">
        <v>699</v>
      </c>
      <c r="K76" s="21">
        <v>0</v>
      </c>
      <c r="L76" s="21">
        <v>0</v>
      </c>
      <c r="M76" s="21">
        <v>0</v>
      </c>
      <c r="N76" s="6">
        <f t="shared" si="1"/>
        <v>1661567</v>
      </c>
    </row>
    <row r="77" spans="1:14" ht="15" customHeight="1" x14ac:dyDescent="0.25">
      <c r="A77" s="9">
        <v>73</v>
      </c>
      <c r="B77" s="23" t="s">
        <v>87</v>
      </c>
      <c r="C77" s="21">
        <v>1728560</v>
      </c>
      <c r="D77" s="21">
        <f>+'OCTUBRE ORD'!D76+'AJ CUATR - TRIMES'!D76</f>
        <v>812454</v>
      </c>
      <c r="E77" s="21">
        <f>+'OCTUBRE ORD'!E76+'AJ CUATR - TRIMES'!E76</f>
        <v>38208</v>
      </c>
      <c r="F77" s="21">
        <f>+'OCTUBRE ORD'!F76+'AJ CUATR - TRIMES'!C76</f>
        <v>170061</v>
      </c>
      <c r="G77" s="21">
        <v>56290</v>
      </c>
      <c r="H77" s="21">
        <v>11287</v>
      </c>
      <c r="I77" s="21">
        <v>52001</v>
      </c>
      <c r="J77" s="21">
        <v>3468</v>
      </c>
      <c r="K77" s="21">
        <v>0</v>
      </c>
      <c r="L77" s="21">
        <v>0</v>
      </c>
      <c r="M77" s="21">
        <v>0</v>
      </c>
      <c r="N77" s="6">
        <f t="shared" si="1"/>
        <v>2872329</v>
      </c>
    </row>
    <row r="78" spans="1:14" ht="15" customHeight="1" x14ac:dyDescent="0.25">
      <c r="A78" s="9">
        <v>74</v>
      </c>
      <c r="B78" s="23" t="s">
        <v>88</v>
      </c>
      <c r="C78" s="21">
        <v>96924</v>
      </c>
      <c r="D78" s="21">
        <f>+'OCTUBRE ORD'!D77+'AJ CUATR - TRIMES'!D77</f>
        <v>51796</v>
      </c>
      <c r="E78" s="21">
        <f>+'OCTUBRE ORD'!E77+'AJ CUATR - TRIMES'!E77</f>
        <v>1810</v>
      </c>
      <c r="F78" s="21">
        <f>+'OCTUBRE ORD'!F77+'AJ CUATR - TRIMES'!C77</f>
        <v>6085</v>
      </c>
      <c r="G78" s="21">
        <v>757</v>
      </c>
      <c r="H78" s="21">
        <v>463</v>
      </c>
      <c r="I78" s="21">
        <v>529</v>
      </c>
      <c r="J78" s="21">
        <v>300</v>
      </c>
      <c r="K78" s="21">
        <v>0</v>
      </c>
      <c r="L78" s="21">
        <v>0</v>
      </c>
      <c r="M78" s="21">
        <v>0</v>
      </c>
      <c r="N78" s="6">
        <f t="shared" si="1"/>
        <v>158664</v>
      </c>
    </row>
    <row r="79" spans="1:14" ht="15" customHeight="1" x14ac:dyDescent="0.25">
      <c r="A79" s="9">
        <v>75</v>
      </c>
      <c r="B79" s="23" t="s">
        <v>89</v>
      </c>
      <c r="C79" s="21">
        <v>351852</v>
      </c>
      <c r="D79" s="21">
        <f>+'OCTUBRE ORD'!D78+'AJ CUATR - TRIMES'!D78</f>
        <v>155036</v>
      </c>
      <c r="E79" s="21">
        <f>+'OCTUBRE ORD'!E78+'AJ CUATR - TRIMES'!E78</f>
        <v>5414</v>
      </c>
      <c r="F79" s="21">
        <f>+'OCTUBRE ORD'!F78+'AJ CUATR - TRIMES'!C78</f>
        <v>23120</v>
      </c>
      <c r="G79" s="21">
        <v>4231</v>
      </c>
      <c r="H79" s="21">
        <v>1817</v>
      </c>
      <c r="I79" s="21">
        <v>4317</v>
      </c>
      <c r="J79" s="21">
        <v>715</v>
      </c>
      <c r="K79" s="21">
        <v>0</v>
      </c>
      <c r="L79" s="21">
        <v>0</v>
      </c>
      <c r="M79" s="21">
        <v>0</v>
      </c>
      <c r="N79" s="6">
        <f t="shared" si="1"/>
        <v>546502</v>
      </c>
    </row>
    <row r="80" spans="1:14" ht="15" customHeight="1" x14ac:dyDescent="0.25">
      <c r="A80" s="9">
        <v>76</v>
      </c>
      <c r="B80" s="23" t="s">
        <v>90</v>
      </c>
      <c r="C80" s="21">
        <v>198366</v>
      </c>
      <c r="D80" s="21">
        <f>+'OCTUBRE ORD'!D79+'AJ CUATR - TRIMES'!D79</f>
        <v>93916</v>
      </c>
      <c r="E80" s="21">
        <f>+'OCTUBRE ORD'!E79+'AJ CUATR - TRIMES'!E79</f>
        <v>3808</v>
      </c>
      <c r="F80" s="21">
        <f>+'OCTUBRE ORD'!F79+'AJ CUATR - TRIMES'!C79</f>
        <v>15503</v>
      </c>
      <c r="G80" s="21">
        <v>5632</v>
      </c>
      <c r="H80" s="21">
        <v>1108</v>
      </c>
      <c r="I80" s="21">
        <v>4155</v>
      </c>
      <c r="J80" s="21">
        <v>479</v>
      </c>
      <c r="K80" s="21">
        <v>0</v>
      </c>
      <c r="L80" s="21">
        <v>6347</v>
      </c>
      <c r="M80" s="21">
        <v>0</v>
      </c>
      <c r="N80" s="6">
        <f t="shared" si="1"/>
        <v>329314</v>
      </c>
    </row>
    <row r="81" spans="1:14" ht="15" customHeight="1" x14ac:dyDescent="0.25">
      <c r="A81" s="9">
        <v>77</v>
      </c>
      <c r="B81" s="23" t="s">
        <v>91</v>
      </c>
      <c r="C81" s="21">
        <v>204522</v>
      </c>
      <c r="D81" s="21">
        <f>+'OCTUBRE ORD'!D80+'AJ CUATR - TRIMES'!D80</f>
        <v>75881</v>
      </c>
      <c r="E81" s="21">
        <f>+'OCTUBRE ORD'!E80+'AJ CUATR - TRIMES'!E80</f>
        <v>3907</v>
      </c>
      <c r="F81" s="21">
        <f>+'OCTUBRE ORD'!F80+'AJ CUATR - TRIMES'!C80</f>
        <v>16348</v>
      </c>
      <c r="G81" s="21">
        <v>6851</v>
      </c>
      <c r="H81" s="21">
        <v>1164</v>
      </c>
      <c r="I81" s="21">
        <v>5050</v>
      </c>
      <c r="J81" s="21">
        <v>470</v>
      </c>
      <c r="K81" s="21">
        <v>0</v>
      </c>
      <c r="L81" s="21">
        <v>0</v>
      </c>
      <c r="M81" s="21">
        <v>0</v>
      </c>
      <c r="N81" s="6">
        <f t="shared" si="1"/>
        <v>314193</v>
      </c>
    </row>
    <row r="82" spans="1:14" ht="15" customHeight="1" x14ac:dyDescent="0.25">
      <c r="A82" s="9">
        <v>78</v>
      </c>
      <c r="B82" s="23" t="s">
        <v>92</v>
      </c>
      <c r="C82" s="21">
        <v>132772</v>
      </c>
      <c r="D82" s="21">
        <f>+'OCTUBRE ORD'!D81+'AJ CUATR - TRIMES'!D81</f>
        <v>55910</v>
      </c>
      <c r="E82" s="21">
        <f>+'OCTUBRE ORD'!E81+'AJ CUATR - TRIMES'!E81</f>
        <v>2625</v>
      </c>
      <c r="F82" s="21">
        <f>+'OCTUBRE ORD'!F81+'AJ CUATR - TRIMES'!C81</f>
        <v>11194</v>
      </c>
      <c r="G82" s="21">
        <v>1908</v>
      </c>
      <c r="H82" s="21">
        <v>777</v>
      </c>
      <c r="I82" s="21">
        <v>2448</v>
      </c>
      <c r="J82" s="21">
        <v>262</v>
      </c>
      <c r="K82" s="21">
        <v>0</v>
      </c>
      <c r="L82" s="21">
        <v>8674</v>
      </c>
      <c r="M82" s="21">
        <v>0</v>
      </c>
      <c r="N82" s="6">
        <f t="shared" si="1"/>
        <v>216570</v>
      </c>
    </row>
    <row r="83" spans="1:14" ht="15" customHeight="1" x14ac:dyDescent="0.25">
      <c r="A83" s="9">
        <v>79</v>
      </c>
      <c r="B83" s="23" t="s">
        <v>93</v>
      </c>
      <c r="C83" s="21">
        <v>7035604</v>
      </c>
      <c r="D83" s="21">
        <f>+'OCTUBRE ORD'!D82+'AJ CUATR - TRIMES'!D82</f>
        <v>1933720</v>
      </c>
      <c r="E83" s="21">
        <f>+'OCTUBRE ORD'!E82+'AJ CUATR - TRIMES'!E82</f>
        <v>152254</v>
      </c>
      <c r="F83" s="21">
        <f>+'OCTUBRE ORD'!F82+'AJ CUATR - TRIMES'!C82</f>
        <v>710883</v>
      </c>
      <c r="G83" s="21">
        <v>119810</v>
      </c>
      <c r="H83" s="21">
        <v>47617</v>
      </c>
      <c r="I83" s="21">
        <v>188725</v>
      </c>
      <c r="J83" s="21">
        <v>13828</v>
      </c>
      <c r="K83" s="21">
        <v>0</v>
      </c>
      <c r="L83" s="21">
        <v>2581300</v>
      </c>
      <c r="M83" s="21">
        <v>0</v>
      </c>
      <c r="N83" s="6">
        <f t="shared" si="1"/>
        <v>12783741</v>
      </c>
    </row>
    <row r="84" spans="1:14" ht="15" customHeight="1" x14ac:dyDescent="0.25">
      <c r="A84" s="9">
        <v>80</v>
      </c>
      <c r="B84" s="23" t="s">
        <v>94</v>
      </c>
      <c r="C84" s="21">
        <v>116860</v>
      </c>
      <c r="D84" s="21">
        <f>+'OCTUBRE ORD'!D83+'AJ CUATR - TRIMES'!D83</f>
        <v>54783</v>
      </c>
      <c r="E84" s="21">
        <f>+'OCTUBRE ORD'!E83+'AJ CUATR - TRIMES'!E83</f>
        <v>2316</v>
      </c>
      <c r="F84" s="21">
        <f>+'OCTUBRE ORD'!F83+'AJ CUATR - TRIMES'!C83</f>
        <v>8712</v>
      </c>
      <c r="G84" s="21">
        <v>2709</v>
      </c>
      <c r="H84" s="21">
        <v>626</v>
      </c>
      <c r="I84" s="21">
        <v>1887</v>
      </c>
      <c r="J84" s="21">
        <v>320</v>
      </c>
      <c r="K84" s="21">
        <v>0</v>
      </c>
      <c r="L84" s="21">
        <v>14147</v>
      </c>
      <c r="M84" s="21">
        <v>0</v>
      </c>
      <c r="N84" s="6">
        <f t="shared" si="1"/>
        <v>202360</v>
      </c>
    </row>
    <row r="85" spans="1:14" ht="15" customHeight="1" x14ac:dyDescent="0.25">
      <c r="A85" s="9">
        <v>81</v>
      </c>
      <c r="B85" s="23" t="s">
        <v>95</v>
      </c>
      <c r="C85" s="21">
        <v>128412</v>
      </c>
      <c r="D85" s="21">
        <f>+'OCTUBRE ORD'!D84+'AJ CUATR - TRIMES'!D84</f>
        <v>54188</v>
      </c>
      <c r="E85" s="21">
        <f>+'OCTUBRE ORD'!E84+'AJ CUATR - TRIMES'!E84</f>
        <v>2497</v>
      </c>
      <c r="F85" s="21">
        <f>+'OCTUBRE ORD'!F84+'AJ CUATR - TRIMES'!C84</f>
        <v>9727</v>
      </c>
      <c r="G85" s="21">
        <v>3246</v>
      </c>
      <c r="H85" s="21">
        <v>698</v>
      </c>
      <c r="I85" s="21">
        <v>2277</v>
      </c>
      <c r="J85" s="21">
        <v>331</v>
      </c>
      <c r="K85" s="21">
        <v>0</v>
      </c>
      <c r="L85" s="21">
        <v>0</v>
      </c>
      <c r="M85" s="21">
        <v>0</v>
      </c>
      <c r="N85" s="6">
        <f t="shared" si="1"/>
        <v>201376</v>
      </c>
    </row>
    <row r="86" spans="1:14" ht="15" customHeight="1" x14ac:dyDescent="0.25">
      <c r="A86" s="9">
        <v>82</v>
      </c>
      <c r="B86" s="23" t="s">
        <v>96</v>
      </c>
      <c r="C86" s="21">
        <v>224808</v>
      </c>
      <c r="D86" s="21">
        <f>+'OCTUBRE ORD'!D85+'AJ CUATR - TRIMES'!D85</f>
        <v>55749</v>
      </c>
      <c r="E86" s="21">
        <f>+'OCTUBRE ORD'!E85+'AJ CUATR - TRIMES'!E85</f>
        <v>4499</v>
      </c>
      <c r="F86" s="21">
        <f>+'OCTUBRE ORD'!F85+'AJ CUATR - TRIMES'!C85</f>
        <v>17963</v>
      </c>
      <c r="G86" s="21">
        <v>7009</v>
      </c>
      <c r="H86" s="21">
        <v>1267</v>
      </c>
      <c r="I86" s="21">
        <v>4913</v>
      </c>
      <c r="J86" s="21">
        <v>557</v>
      </c>
      <c r="K86" s="21">
        <v>0</v>
      </c>
      <c r="L86" s="21">
        <v>0</v>
      </c>
      <c r="M86" s="21">
        <v>0</v>
      </c>
      <c r="N86" s="6">
        <f t="shared" si="1"/>
        <v>316765</v>
      </c>
    </row>
    <row r="87" spans="1:14" ht="15" customHeight="1" x14ac:dyDescent="0.25">
      <c r="A87" s="9">
        <v>83</v>
      </c>
      <c r="B87" s="23" t="s">
        <v>97</v>
      </c>
      <c r="C87" s="21">
        <v>422024</v>
      </c>
      <c r="D87" s="21">
        <f>+'OCTUBRE ORD'!D86+'AJ CUATR - TRIMES'!D86</f>
        <v>175442</v>
      </c>
      <c r="E87" s="21">
        <f>+'OCTUBRE ORD'!E86+'AJ CUATR - TRIMES'!E86</f>
        <v>10508</v>
      </c>
      <c r="F87" s="21">
        <f>+'OCTUBRE ORD'!F86+'AJ CUATR - TRIMES'!C86</f>
        <v>49157</v>
      </c>
      <c r="G87" s="21">
        <v>16599</v>
      </c>
      <c r="H87" s="21">
        <v>3100</v>
      </c>
      <c r="I87" s="21">
        <v>17250</v>
      </c>
      <c r="J87" s="21">
        <v>651</v>
      </c>
      <c r="K87" s="21">
        <v>0</v>
      </c>
      <c r="L87" s="21">
        <v>37922</v>
      </c>
      <c r="M87" s="21">
        <v>0</v>
      </c>
      <c r="N87" s="6">
        <f t="shared" si="1"/>
        <v>732653</v>
      </c>
    </row>
    <row r="88" spans="1:14" ht="15" customHeight="1" x14ac:dyDescent="0.25">
      <c r="A88" s="9">
        <v>84</v>
      </c>
      <c r="B88" s="23" t="s">
        <v>98</v>
      </c>
      <c r="C88" s="21">
        <v>274110</v>
      </c>
      <c r="D88" s="21">
        <f>+'OCTUBRE ORD'!D87+'AJ CUATR - TRIMES'!D87</f>
        <v>98065</v>
      </c>
      <c r="E88" s="21">
        <f>+'OCTUBRE ORD'!E87+'AJ CUATR - TRIMES'!E87</f>
        <v>6145</v>
      </c>
      <c r="F88" s="21">
        <f>+'OCTUBRE ORD'!F87+'AJ CUATR - TRIMES'!C87</f>
        <v>28358</v>
      </c>
      <c r="G88" s="21">
        <v>5938</v>
      </c>
      <c r="H88" s="21">
        <v>1857</v>
      </c>
      <c r="I88" s="21">
        <v>7965</v>
      </c>
      <c r="J88" s="21">
        <v>464</v>
      </c>
      <c r="K88" s="21">
        <v>0</v>
      </c>
      <c r="L88" s="21">
        <v>0</v>
      </c>
      <c r="M88" s="21">
        <v>0</v>
      </c>
      <c r="N88" s="6">
        <f t="shared" si="1"/>
        <v>422902</v>
      </c>
    </row>
    <row r="89" spans="1:14" ht="15" customHeight="1" x14ac:dyDescent="0.25">
      <c r="A89" s="9">
        <v>85</v>
      </c>
      <c r="B89" s="23" t="s">
        <v>99</v>
      </c>
      <c r="C89" s="21">
        <v>985044</v>
      </c>
      <c r="D89" s="21">
        <f>+'OCTUBRE ORD'!D88+'AJ CUATR - TRIMES'!D88</f>
        <v>253793</v>
      </c>
      <c r="E89" s="21">
        <f>+'OCTUBRE ORD'!E88+'AJ CUATR - TRIMES'!E88</f>
        <v>22085</v>
      </c>
      <c r="F89" s="21">
        <f>+'OCTUBRE ORD'!F88+'AJ CUATR - TRIMES'!C88</f>
        <v>97605</v>
      </c>
      <c r="G89" s="21">
        <v>52558</v>
      </c>
      <c r="H89" s="21">
        <v>6448</v>
      </c>
      <c r="I89" s="21">
        <v>33895</v>
      </c>
      <c r="J89" s="21">
        <v>1963</v>
      </c>
      <c r="K89" s="21">
        <v>0</v>
      </c>
      <c r="L89" s="21">
        <v>66394</v>
      </c>
      <c r="M89" s="21">
        <v>0</v>
      </c>
      <c r="N89" s="6">
        <f t="shared" si="1"/>
        <v>1519785</v>
      </c>
    </row>
    <row r="90" spans="1:14" ht="15" customHeight="1" x14ac:dyDescent="0.25">
      <c r="A90" s="9">
        <v>86</v>
      </c>
      <c r="B90" s="23" t="s">
        <v>100</v>
      </c>
      <c r="C90" s="21">
        <v>97766</v>
      </c>
      <c r="D90" s="21">
        <f>+'OCTUBRE ORD'!D89+'AJ CUATR - TRIMES'!D89</f>
        <v>59753</v>
      </c>
      <c r="E90" s="21">
        <f>+'OCTUBRE ORD'!E89+'AJ CUATR - TRIMES'!E89</f>
        <v>1872</v>
      </c>
      <c r="F90" s="21">
        <f>+'OCTUBRE ORD'!F89+'AJ CUATR - TRIMES'!C89</f>
        <v>7073</v>
      </c>
      <c r="G90" s="21">
        <v>1718</v>
      </c>
      <c r="H90" s="21">
        <v>518</v>
      </c>
      <c r="I90" s="21">
        <v>1343</v>
      </c>
      <c r="J90" s="21">
        <v>274</v>
      </c>
      <c r="K90" s="21">
        <v>0</v>
      </c>
      <c r="L90" s="21">
        <v>0</v>
      </c>
      <c r="M90" s="21">
        <v>0</v>
      </c>
      <c r="N90" s="6">
        <f t="shared" si="1"/>
        <v>170317</v>
      </c>
    </row>
    <row r="91" spans="1:14" ht="15" customHeight="1" x14ac:dyDescent="0.25">
      <c r="A91" s="9">
        <v>87</v>
      </c>
      <c r="B91" s="23" t="s">
        <v>101</v>
      </c>
      <c r="C91" s="21">
        <v>214940</v>
      </c>
      <c r="D91" s="21">
        <f>+'OCTUBRE ORD'!D90+'AJ CUATR - TRIMES'!D90</f>
        <v>163334</v>
      </c>
      <c r="E91" s="21">
        <f>+'OCTUBRE ORD'!E90+'AJ CUATR - TRIMES'!E90</f>
        <v>4700</v>
      </c>
      <c r="F91" s="21">
        <f>+'OCTUBRE ORD'!F90+'AJ CUATR - TRIMES'!C90</f>
        <v>20434</v>
      </c>
      <c r="G91" s="21">
        <v>8935</v>
      </c>
      <c r="H91" s="21">
        <v>1366</v>
      </c>
      <c r="I91" s="21">
        <v>6951</v>
      </c>
      <c r="J91" s="21">
        <v>444</v>
      </c>
      <c r="K91" s="21">
        <v>0</v>
      </c>
      <c r="L91" s="21">
        <v>0</v>
      </c>
      <c r="M91" s="21">
        <v>0</v>
      </c>
      <c r="N91" s="6">
        <f t="shared" si="1"/>
        <v>421104</v>
      </c>
    </row>
    <row r="92" spans="1:14" ht="15" customHeight="1" x14ac:dyDescent="0.25">
      <c r="A92" s="9">
        <v>88</v>
      </c>
      <c r="B92" s="23" t="s">
        <v>102</v>
      </c>
      <c r="C92" s="21">
        <v>190456</v>
      </c>
      <c r="D92" s="21">
        <f>+'OCTUBRE ORD'!D91+'AJ CUATR - TRIMES'!D91</f>
        <v>73261</v>
      </c>
      <c r="E92" s="21">
        <f>+'OCTUBRE ORD'!E91+'AJ CUATR - TRIMES'!E91</f>
        <v>3735</v>
      </c>
      <c r="F92" s="21">
        <f>+'OCTUBRE ORD'!F91+'AJ CUATR - TRIMES'!C91</f>
        <v>14274</v>
      </c>
      <c r="G92" s="21">
        <v>5366</v>
      </c>
      <c r="H92" s="21">
        <v>1027</v>
      </c>
      <c r="I92" s="21">
        <v>3340</v>
      </c>
      <c r="J92" s="21">
        <v>510</v>
      </c>
      <c r="K92" s="21">
        <v>0</v>
      </c>
      <c r="L92" s="21">
        <v>5831</v>
      </c>
      <c r="M92" s="21">
        <v>0</v>
      </c>
      <c r="N92" s="6">
        <f t="shared" si="1"/>
        <v>297800</v>
      </c>
    </row>
    <row r="93" spans="1:14" ht="15" customHeight="1" x14ac:dyDescent="0.25">
      <c r="A93" s="9">
        <v>89</v>
      </c>
      <c r="B93" s="23" t="s">
        <v>103</v>
      </c>
      <c r="C93" s="21">
        <v>133996</v>
      </c>
      <c r="D93" s="21">
        <f>+'OCTUBRE ORD'!D92+'AJ CUATR - TRIMES'!D92</f>
        <v>38414</v>
      </c>
      <c r="E93" s="21">
        <f>+'OCTUBRE ORD'!E92+'AJ CUATR - TRIMES'!E92</f>
        <v>2644</v>
      </c>
      <c r="F93" s="21">
        <f>+'OCTUBRE ORD'!F92+'AJ CUATR - TRIMES'!C92</f>
        <v>10381</v>
      </c>
      <c r="G93" s="21">
        <v>3787</v>
      </c>
      <c r="H93" s="21">
        <v>739</v>
      </c>
      <c r="I93" s="21">
        <v>2687</v>
      </c>
      <c r="J93" s="21">
        <v>340</v>
      </c>
      <c r="K93" s="21">
        <v>0</v>
      </c>
      <c r="L93" s="21">
        <v>0</v>
      </c>
      <c r="M93" s="21">
        <v>0</v>
      </c>
      <c r="N93" s="6">
        <f t="shared" si="1"/>
        <v>192988</v>
      </c>
    </row>
    <row r="94" spans="1:14" ht="15" customHeight="1" x14ac:dyDescent="0.25">
      <c r="A94" s="9">
        <v>90</v>
      </c>
      <c r="B94" s="23" t="s">
        <v>104</v>
      </c>
      <c r="C94" s="21">
        <v>329938</v>
      </c>
      <c r="D94" s="21">
        <f>+'OCTUBRE ORD'!D93+'AJ CUATR - TRIMES'!D93</f>
        <v>168788</v>
      </c>
      <c r="E94" s="21">
        <f>+'OCTUBRE ORD'!E93+'AJ CUATR - TRIMES'!E93</f>
        <v>6549</v>
      </c>
      <c r="F94" s="21">
        <f>+'OCTUBRE ORD'!F93+'AJ CUATR - TRIMES'!C93</f>
        <v>28105</v>
      </c>
      <c r="G94" s="21">
        <v>10214</v>
      </c>
      <c r="H94" s="21">
        <v>1954</v>
      </c>
      <c r="I94" s="21">
        <v>8216</v>
      </c>
      <c r="J94" s="21">
        <v>697</v>
      </c>
      <c r="K94" s="21">
        <v>0</v>
      </c>
      <c r="L94" s="21">
        <v>39503</v>
      </c>
      <c r="M94" s="21">
        <v>0</v>
      </c>
      <c r="N94" s="6">
        <f t="shared" si="1"/>
        <v>593964</v>
      </c>
    </row>
    <row r="95" spans="1:14" ht="15" customHeight="1" x14ac:dyDescent="0.25">
      <c r="A95" s="9">
        <v>91</v>
      </c>
      <c r="B95" s="23" t="s">
        <v>105</v>
      </c>
      <c r="C95" s="21">
        <v>329592</v>
      </c>
      <c r="D95" s="21">
        <f>+'OCTUBRE ORD'!D94+'AJ CUATR - TRIMES'!D94</f>
        <v>229653</v>
      </c>
      <c r="E95" s="21">
        <f>+'OCTUBRE ORD'!E94+'AJ CUATR - TRIMES'!E94</f>
        <v>8422</v>
      </c>
      <c r="F95" s="21">
        <f>+'OCTUBRE ORD'!F94+'AJ CUATR - TRIMES'!C94</f>
        <v>37543</v>
      </c>
      <c r="G95" s="21">
        <v>8904</v>
      </c>
      <c r="H95" s="21">
        <v>2380</v>
      </c>
      <c r="I95" s="21">
        <v>11176</v>
      </c>
      <c r="J95" s="21">
        <v>734</v>
      </c>
      <c r="K95" s="21">
        <v>0</v>
      </c>
      <c r="L95" s="21">
        <v>21362</v>
      </c>
      <c r="M95" s="21">
        <v>0</v>
      </c>
      <c r="N95" s="6">
        <f t="shared" si="1"/>
        <v>649766</v>
      </c>
    </row>
    <row r="96" spans="1:14" ht="15" customHeight="1" x14ac:dyDescent="0.25">
      <c r="A96" s="9">
        <v>92</v>
      </c>
      <c r="B96" s="23" t="s">
        <v>106</v>
      </c>
      <c r="C96" s="21">
        <v>132680</v>
      </c>
      <c r="D96" s="21">
        <f>+'OCTUBRE ORD'!D95+'AJ CUATR - TRIMES'!D95</f>
        <v>61505</v>
      </c>
      <c r="E96" s="21">
        <f>+'OCTUBRE ORD'!E95+'AJ CUATR - TRIMES'!E95</f>
        <v>2673</v>
      </c>
      <c r="F96" s="21">
        <f>+'OCTUBRE ORD'!F95+'AJ CUATR - TRIMES'!C95</f>
        <v>10517</v>
      </c>
      <c r="G96" s="21">
        <v>2773</v>
      </c>
      <c r="H96" s="21">
        <v>744</v>
      </c>
      <c r="I96" s="21">
        <v>2398</v>
      </c>
      <c r="J96" s="21">
        <v>352</v>
      </c>
      <c r="K96" s="21">
        <v>0</v>
      </c>
      <c r="L96" s="21">
        <v>0</v>
      </c>
      <c r="M96" s="21">
        <v>0</v>
      </c>
      <c r="N96" s="6">
        <f t="shared" si="1"/>
        <v>213642</v>
      </c>
    </row>
    <row r="97" spans="1:14" ht="15" customHeight="1" x14ac:dyDescent="0.25">
      <c r="A97" s="9">
        <v>93</v>
      </c>
      <c r="B97" s="23" t="s">
        <v>107</v>
      </c>
      <c r="C97" s="21">
        <v>75012</v>
      </c>
      <c r="D97" s="21">
        <f>+'OCTUBRE ORD'!D96+'AJ CUATR - TRIMES'!D96</f>
        <v>33350</v>
      </c>
      <c r="E97" s="21">
        <f>+'OCTUBRE ORD'!E96+'AJ CUATR - TRIMES'!E96</f>
        <v>1503</v>
      </c>
      <c r="F97" s="21">
        <f>+'OCTUBRE ORD'!F96+'AJ CUATR - TRIMES'!C96</f>
        <v>5850</v>
      </c>
      <c r="G97" s="21">
        <v>824</v>
      </c>
      <c r="H97" s="21">
        <v>415</v>
      </c>
      <c r="I97" s="21">
        <v>990</v>
      </c>
      <c r="J97" s="21">
        <v>196</v>
      </c>
      <c r="K97" s="21">
        <v>0</v>
      </c>
      <c r="L97" s="21">
        <v>1295</v>
      </c>
      <c r="M97" s="21">
        <v>0</v>
      </c>
      <c r="N97" s="6">
        <f t="shared" si="1"/>
        <v>119435</v>
      </c>
    </row>
    <row r="98" spans="1:14" ht="15" customHeight="1" x14ac:dyDescent="0.25">
      <c r="A98" s="9">
        <v>94</v>
      </c>
      <c r="B98" s="23" t="s">
        <v>108</v>
      </c>
      <c r="C98" s="21">
        <v>135242</v>
      </c>
      <c r="D98" s="21">
        <f>+'OCTUBRE ORD'!D97+'AJ CUATR - TRIMES'!D97</f>
        <v>56365</v>
      </c>
      <c r="E98" s="21">
        <f>+'OCTUBRE ORD'!E97+'AJ CUATR - TRIMES'!E97</f>
        <v>2570</v>
      </c>
      <c r="F98" s="21">
        <f>+'OCTUBRE ORD'!F97+'AJ CUATR - TRIMES'!C97</f>
        <v>9875</v>
      </c>
      <c r="G98" s="21">
        <v>2972</v>
      </c>
      <c r="H98" s="21">
        <v>719</v>
      </c>
      <c r="I98" s="21">
        <v>2193</v>
      </c>
      <c r="J98" s="21">
        <v>357</v>
      </c>
      <c r="K98" s="21">
        <v>0</v>
      </c>
      <c r="L98" s="21">
        <v>0</v>
      </c>
      <c r="M98" s="21">
        <v>0</v>
      </c>
      <c r="N98" s="6">
        <f t="shared" si="1"/>
        <v>210293</v>
      </c>
    </row>
    <row r="99" spans="1:14" ht="15" customHeight="1" x14ac:dyDescent="0.25">
      <c r="A99" s="9">
        <v>95</v>
      </c>
      <c r="B99" s="23" t="s">
        <v>109</v>
      </c>
      <c r="C99" s="21">
        <v>241266</v>
      </c>
      <c r="D99" s="21">
        <f>+'OCTUBRE ORD'!D98+'AJ CUATR - TRIMES'!D98</f>
        <v>104502</v>
      </c>
      <c r="E99" s="21">
        <f>+'OCTUBRE ORD'!E98+'AJ CUATR - TRIMES'!E98</f>
        <v>4799</v>
      </c>
      <c r="F99" s="21">
        <f>+'OCTUBRE ORD'!F98+'AJ CUATR - TRIMES'!C98</f>
        <v>19119</v>
      </c>
      <c r="G99" s="21">
        <v>8577</v>
      </c>
      <c r="H99" s="21">
        <v>1352</v>
      </c>
      <c r="I99" s="21">
        <v>5283</v>
      </c>
      <c r="J99" s="21">
        <v>599</v>
      </c>
      <c r="K99" s="21">
        <v>0</v>
      </c>
      <c r="L99" s="21">
        <v>4727</v>
      </c>
      <c r="M99" s="21">
        <v>0</v>
      </c>
      <c r="N99" s="6">
        <f t="shared" si="1"/>
        <v>390224</v>
      </c>
    </row>
    <row r="100" spans="1:14" ht="15" customHeight="1" x14ac:dyDescent="0.25">
      <c r="A100" s="9">
        <v>96</v>
      </c>
      <c r="B100" s="23" t="s">
        <v>110</v>
      </c>
      <c r="C100" s="21">
        <v>92164</v>
      </c>
      <c r="D100" s="21">
        <f>+'OCTUBRE ORD'!D99+'AJ CUATR - TRIMES'!D99</f>
        <v>32506</v>
      </c>
      <c r="E100" s="21">
        <f>+'OCTUBRE ORD'!E99+'AJ CUATR - TRIMES'!E99</f>
        <v>1639</v>
      </c>
      <c r="F100" s="21">
        <f>+'OCTUBRE ORD'!F99+'AJ CUATR - TRIMES'!C99</f>
        <v>6847</v>
      </c>
      <c r="G100" s="21">
        <v>1132</v>
      </c>
      <c r="H100" s="21">
        <v>499</v>
      </c>
      <c r="I100" s="21">
        <v>1322</v>
      </c>
      <c r="J100" s="21">
        <v>186</v>
      </c>
      <c r="K100" s="21">
        <v>0</v>
      </c>
      <c r="L100" s="21">
        <v>0</v>
      </c>
      <c r="M100" s="21">
        <v>0</v>
      </c>
      <c r="N100" s="6">
        <f t="shared" si="1"/>
        <v>136295</v>
      </c>
    </row>
    <row r="101" spans="1:14" ht="15" customHeight="1" x14ac:dyDescent="0.25">
      <c r="A101" s="9">
        <v>97</v>
      </c>
      <c r="B101" s="23" t="s">
        <v>111</v>
      </c>
      <c r="C101" s="21">
        <v>122176</v>
      </c>
      <c r="D101" s="21">
        <f>+'OCTUBRE ORD'!D100+'AJ CUATR - TRIMES'!D100</f>
        <v>57117</v>
      </c>
      <c r="E101" s="21">
        <f>+'OCTUBRE ORD'!E100+'AJ CUATR - TRIMES'!E100</f>
        <v>2421</v>
      </c>
      <c r="F101" s="21">
        <f>+'OCTUBRE ORD'!F100+'AJ CUATR - TRIMES'!C100</f>
        <v>9446</v>
      </c>
      <c r="G101" s="21">
        <v>3024</v>
      </c>
      <c r="H101" s="21">
        <v>673</v>
      </c>
      <c r="I101" s="21">
        <v>2212</v>
      </c>
      <c r="J101" s="21">
        <v>317</v>
      </c>
      <c r="K101" s="21">
        <v>0</v>
      </c>
      <c r="L101" s="21">
        <v>5854</v>
      </c>
      <c r="M101" s="21">
        <v>0</v>
      </c>
      <c r="N101" s="6">
        <f t="shared" si="1"/>
        <v>203240</v>
      </c>
    </row>
    <row r="102" spans="1:14" ht="15" customHeight="1" x14ac:dyDescent="0.25">
      <c r="A102" s="9">
        <v>98</v>
      </c>
      <c r="B102" s="23" t="s">
        <v>112</v>
      </c>
      <c r="C102" s="21">
        <v>236794</v>
      </c>
      <c r="D102" s="21">
        <f>+'OCTUBRE ORD'!D101+'AJ CUATR - TRIMES'!D101</f>
        <v>52579</v>
      </c>
      <c r="E102" s="21">
        <f>+'OCTUBRE ORD'!E101+'AJ CUATR - TRIMES'!E101</f>
        <v>4681</v>
      </c>
      <c r="F102" s="21">
        <f>+'OCTUBRE ORD'!F101+'AJ CUATR - TRIMES'!C101</f>
        <v>18446</v>
      </c>
      <c r="G102" s="21">
        <v>7607</v>
      </c>
      <c r="H102" s="21">
        <v>1314</v>
      </c>
      <c r="I102" s="21">
        <v>4904</v>
      </c>
      <c r="J102" s="21">
        <v>616</v>
      </c>
      <c r="K102" s="21">
        <v>0</v>
      </c>
      <c r="L102" s="21">
        <v>0</v>
      </c>
      <c r="M102" s="21">
        <v>0</v>
      </c>
      <c r="N102" s="6">
        <f t="shared" si="1"/>
        <v>326941</v>
      </c>
    </row>
    <row r="103" spans="1:14" ht="15" customHeight="1" x14ac:dyDescent="0.25">
      <c r="A103" s="9">
        <v>99</v>
      </c>
      <c r="B103" s="23" t="s">
        <v>113</v>
      </c>
      <c r="C103" s="21">
        <v>108156</v>
      </c>
      <c r="D103" s="21">
        <f>+'OCTUBRE ORD'!D102+'AJ CUATR - TRIMES'!D102</f>
        <v>60434</v>
      </c>
      <c r="E103" s="21">
        <f>+'OCTUBRE ORD'!E102+'AJ CUATR - TRIMES'!E102</f>
        <v>2020</v>
      </c>
      <c r="F103" s="21">
        <f>+'OCTUBRE ORD'!F102+'AJ CUATR - TRIMES'!C102</f>
        <v>6693</v>
      </c>
      <c r="G103" s="21">
        <v>696</v>
      </c>
      <c r="H103" s="21">
        <v>512</v>
      </c>
      <c r="I103" s="21">
        <v>457</v>
      </c>
      <c r="J103" s="21">
        <v>342</v>
      </c>
      <c r="K103" s="21">
        <v>0</v>
      </c>
      <c r="L103" s="21">
        <v>0</v>
      </c>
      <c r="M103" s="21">
        <v>0</v>
      </c>
      <c r="N103" s="6">
        <f t="shared" si="1"/>
        <v>179310</v>
      </c>
    </row>
    <row r="104" spans="1:14" ht="15" customHeight="1" x14ac:dyDescent="0.25">
      <c r="A104" s="9">
        <v>100</v>
      </c>
      <c r="B104" s="23" t="s">
        <v>114</v>
      </c>
      <c r="C104" s="21">
        <v>93452</v>
      </c>
      <c r="D104" s="21">
        <f>+'OCTUBRE ORD'!D103+'AJ CUATR - TRIMES'!D103</f>
        <v>49830</v>
      </c>
      <c r="E104" s="21">
        <f>+'OCTUBRE ORD'!E103+'AJ CUATR - TRIMES'!E103</f>
        <v>1741</v>
      </c>
      <c r="F104" s="21">
        <f>+'OCTUBRE ORD'!F103+'AJ CUATR - TRIMES'!C103</f>
        <v>5811</v>
      </c>
      <c r="G104" s="21">
        <v>692</v>
      </c>
      <c r="H104" s="21">
        <v>444</v>
      </c>
      <c r="I104" s="21">
        <v>455</v>
      </c>
      <c r="J104" s="21">
        <v>292</v>
      </c>
      <c r="K104" s="21">
        <v>0</v>
      </c>
      <c r="L104" s="21">
        <v>4110</v>
      </c>
      <c r="M104" s="21">
        <v>0</v>
      </c>
      <c r="N104" s="6">
        <f t="shared" si="1"/>
        <v>156827</v>
      </c>
    </row>
    <row r="105" spans="1:14" ht="15" customHeight="1" x14ac:dyDescent="0.25">
      <c r="A105" s="9">
        <v>101</v>
      </c>
      <c r="B105" s="23" t="s">
        <v>115</v>
      </c>
      <c r="C105" s="21">
        <v>105922</v>
      </c>
      <c r="D105" s="21">
        <f>+'OCTUBRE ORD'!D104+'AJ CUATR - TRIMES'!D104</f>
        <v>52788</v>
      </c>
      <c r="E105" s="21">
        <f>+'OCTUBRE ORD'!E104+'AJ CUATR - TRIMES'!E104</f>
        <v>1999</v>
      </c>
      <c r="F105" s="21">
        <f>+'OCTUBRE ORD'!F104+'AJ CUATR - TRIMES'!C104</f>
        <v>6934</v>
      </c>
      <c r="G105" s="21">
        <v>1318</v>
      </c>
      <c r="H105" s="21">
        <v>520</v>
      </c>
      <c r="I105" s="21">
        <v>865</v>
      </c>
      <c r="J105" s="21">
        <v>316</v>
      </c>
      <c r="K105" s="21">
        <v>0</v>
      </c>
      <c r="L105" s="21">
        <v>39633</v>
      </c>
      <c r="M105" s="21">
        <v>0</v>
      </c>
      <c r="N105" s="6">
        <f t="shared" si="1"/>
        <v>210295</v>
      </c>
    </row>
    <row r="106" spans="1:14" ht="15" customHeight="1" x14ac:dyDescent="0.25">
      <c r="A106" s="9">
        <v>102</v>
      </c>
      <c r="B106" s="23" t="s">
        <v>116</v>
      </c>
      <c r="C106" s="21">
        <v>211248</v>
      </c>
      <c r="D106" s="21">
        <f>+'OCTUBRE ORD'!D105+'AJ CUATR - TRIMES'!D105</f>
        <v>69791</v>
      </c>
      <c r="E106" s="21">
        <f>+'OCTUBRE ORD'!E105+'AJ CUATR - TRIMES'!E105</f>
        <v>4436</v>
      </c>
      <c r="F106" s="21">
        <f>+'OCTUBRE ORD'!F105+'AJ CUATR - TRIMES'!C105</f>
        <v>19024</v>
      </c>
      <c r="G106" s="21">
        <v>8542</v>
      </c>
      <c r="H106" s="21">
        <v>1296</v>
      </c>
      <c r="I106" s="21">
        <v>6426</v>
      </c>
      <c r="J106" s="21">
        <v>464</v>
      </c>
      <c r="K106" s="21">
        <v>0</v>
      </c>
      <c r="L106" s="21">
        <v>4391</v>
      </c>
      <c r="M106" s="21">
        <v>0</v>
      </c>
      <c r="N106" s="6">
        <f t="shared" si="1"/>
        <v>325618</v>
      </c>
    </row>
    <row r="107" spans="1:14" ht="15" customHeight="1" x14ac:dyDescent="0.25">
      <c r="A107" s="9">
        <v>103</v>
      </c>
      <c r="B107" s="23" t="s">
        <v>117</v>
      </c>
      <c r="C107" s="21">
        <v>416798</v>
      </c>
      <c r="D107" s="21">
        <f>+'OCTUBRE ORD'!D106+'AJ CUATR - TRIMES'!D106</f>
        <v>200457</v>
      </c>
      <c r="E107" s="21">
        <f>+'OCTUBRE ORD'!E106+'AJ CUATR - TRIMES'!E106</f>
        <v>10135</v>
      </c>
      <c r="F107" s="21">
        <f>+'OCTUBRE ORD'!F106+'AJ CUATR - TRIMES'!C106</f>
        <v>43068</v>
      </c>
      <c r="G107" s="21">
        <v>10505</v>
      </c>
      <c r="H107" s="21">
        <v>2814</v>
      </c>
      <c r="I107" s="21">
        <v>11262</v>
      </c>
      <c r="J107" s="21">
        <v>1156</v>
      </c>
      <c r="K107" s="21">
        <v>0</v>
      </c>
      <c r="L107" s="21">
        <v>11956</v>
      </c>
      <c r="M107" s="21">
        <v>0</v>
      </c>
      <c r="N107" s="6">
        <f t="shared" si="1"/>
        <v>708151</v>
      </c>
    </row>
    <row r="108" spans="1:14" ht="15" customHeight="1" x14ac:dyDescent="0.25">
      <c r="A108" s="9">
        <v>104</v>
      </c>
      <c r="B108" s="23" t="s">
        <v>118</v>
      </c>
      <c r="C108" s="21">
        <v>241136</v>
      </c>
      <c r="D108" s="21">
        <f>+'OCTUBRE ORD'!D107+'AJ CUATR - TRIMES'!D107</f>
        <v>123276</v>
      </c>
      <c r="E108" s="21">
        <f>+'OCTUBRE ORD'!E107+'AJ CUATR - TRIMES'!E107</f>
        <v>4516</v>
      </c>
      <c r="F108" s="21">
        <f>+'OCTUBRE ORD'!F107+'AJ CUATR - TRIMES'!C107</f>
        <v>19014</v>
      </c>
      <c r="G108" s="21">
        <v>4688</v>
      </c>
      <c r="H108" s="21">
        <v>1367</v>
      </c>
      <c r="I108" s="21">
        <v>4322</v>
      </c>
      <c r="J108" s="21">
        <v>587</v>
      </c>
      <c r="K108" s="21">
        <v>0</v>
      </c>
      <c r="L108" s="21">
        <v>7571</v>
      </c>
      <c r="M108" s="21">
        <v>0</v>
      </c>
      <c r="N108" s="6">
        <f t="shared" si="1"/>
        <v>406477</v>
      </c>
    </row>
    <row r="109" spans="1:14" ht="15" customHeight="1" x14ac:dyDescent="0.25">
      <c r="A109" s="9">
        <v>105</v>
      </c>
      <c r="B109" s="23" t="s">
        <v>119</v>
      </c>
      <c r="C109" s="21">
        <v>322806</v>
      </c>
      <c r="D109" s="21">
        <f>+'OCTUBRE ORD'!D108+'AJ CUATR - TRIMES'!D108</f>
        <v>61279</v>
      </c>
      <c r="E109" s="21">
        <f>+'OCTUBRE ORD'!E108+'AJ CUATR - TRIMES'!E108</f>
        <v>6693</v>
      </c>
      <c r="F109" s="21">
        <f>+'OCTUBRE ORD'!F108+'AJ CUATR - TRIMES'!C108</f>
        <v>27796</v>
      </c>
      <c r="G109" s="21">
        <v>12858</v>
      </c>
      <c r="H109" s="21">
        <v>1915</v>
      </c>
      <c r="I109" s="21">
        <v>8952</v>
      </c>
      <c r="J109" s="21">
        <v>748</v>
      </c>
      <c r="K109" s="21">
        <v>0</v>
      </c>
      <c r="L109" s="21">
        <v>0</v>
      </c>
      <c r="M109" s="21">
        <v>0</v>
      </c>
      <c r="N109" s="6">
        <f t="shared" si="1"/>
        <v>443047</v>
      </c>
    </row>
    <row r="110" spans="1:14" ht="15" customHeight="1" x14ac:dyDescent="0.25">
      <c r="A110" s="9">
        <v>106</v>
      </c>
      <c r="B110" s="23" t="s">
        <v>120</v>
      </c>
      <c r="C110" s="21">
        <v>64356</v>
      </c>
      <c r="D110" s="21">
        <f>+'OCTUBRE ORD'!D109+'AJ CUATR - TRIMES'!D109</f>
        <v>31564</v>
      </c>
      <c r="E110" s="21">
        <f>+'OCTUBRE ORD'!E109+'AJ CUATR - TRIMES'!E109</f>
        <v>1203</v>
      </c>
      <c r="F110" s="21">
        <f>+'OCTUBRE ORD'!F109+'AJ CUATR - TRIMES'!C109</f>
        <v>4369</v>
      </c>
      <c r="G110" s="21">
        <v>421</v>
      </c>
      <c r="H110" s="21">
        <v>326</v>
      </c>
      <c r="I110" s="21">
        <v>483</v>
      </c>
      <c r="J110" s="21">
        <v>186</v>
      </c>
      <c r="K110" s="21">
        <v>0</v>
      </c>
      <c r="L110" s="21">
        <v>0</v>
      </c>
      <c r="M110" s="21">
        <v>0</v>
      </c>
      <c r="N110" s="6">
        <f t="shared" si="1"/>
        <v>102908</v>
      </c>
    </row>
    <row r="111" spans="1:14" ht="15" customHeight="1" x14ac:dyDescent="0.25">
      <c r="A111" s="9">
        <v>107</v>
      </c>
      <c r="B111" s="23" t="s">
        <v>121</v>
      </c>
      <c r="C111" s="21">
        <v>963142</v>
      </c>
      <c r="D111" s="21">
        <f>+'OCTUBRE ORD'!D110+'AJ CUATR - TRIMES'!D110</f>
        <v>483833</v>
      </c>
      <c r="E111" s="21">
        <f>+'OCTUBRE ORD'!E110+'AJ CUATR - TRIMES'!E110</f>
        <v>20136</v>
      </c>
      <c r="F111" s="21">
        <f>+'OCTUBRE ORD'!F110+'AJ CUATR - TRIMES'!C110</f>
        <v>94117</v>
      </c>
      <c r="G111" s="21">
        <v>38188</v>
      </c>
      <c r="H111" s="21">
        <v>6340</v>
      </c>
      <c r="I111" s="21">
        <v>34501</v>
      </c>
      <c r="J111" s="21">
        <v>1714</v>
      </c>
      <c r="K111" s="21">
        <v>0</v>
      </c>
      <c r="L111" s="21">
        <v>0</v>
      </c>
      <c r="M111" s="21">
        <v>0</v>
      </c>
      <c r="N111" s="6">
        <f t="shared" si="1"/>
        <v>1641971</v>
      </c>
    </row>
    <row r="112" spans="1:14" ht="15" customHeight="1" x14ac:dyDescent="0.25">
      <c r="A112" s="9">
        <v>108</v>
      </c>
      <c r="B112" s="23" t="s">
        <v>122</v>
      </c>
      <c r="C112" s="21">
        <v>220588</v>
      </c>
      <c r="D112" s="21">
        <f>+'OCTUBRE ORD'!D111+'AJ CUATR - TRIMES'!D111</f>
        <v>78049</v>
      </c>
      <c r="E112" s="21">
        <f>+'OCTUBRE ORD'!E111+'AJ CUATR - TRIMES'!E111</f>
        <v>4093</v>
      </c>
      <c r="F112" s="21">
        <f>+'OCTUBRE ORD'!F111+'AJ CUATR - TRIMES'!C111</f>
        <v>15996</v>
      </c>
      <c r="G112" s="21">
        <v>5278</v>
      </c>
      <c r="H112" s="21">
        <v>1173</v>
      </c>
      <c r="I112" s="21">
        <v>3569</v>
      </c>
      <c r="J112" s="21">
        <v>564</v>
      </c>
      <c r="K112" s="21">
        <v>0</v>
      </c>
      <c r="L112" s="21">
        <v>5008</v>
      </c>
      <c r="M112" s="21">
        <v>0</v>
      </c>
      <c r="N112" s="6">
        <f t="shared" si="1"/>
        <v>334318</v>
      </c>
    </row>
    <row r="113" spans="1:14" ht="15" customHeight="1" x14ac:dyDescent="0.25">
      <c r="A113" s="9">
        <v>109</v>
      </c>
      <c r="B113" s="23" t="s">
        <v>123</v>
      </c>
      <c r="C113" s="21">
        <v>89488</v>
      </c>
      <c r="D113" s="21">
        <f>+'OCTUBRE ORD'!D112+'AJ CUATR - TRIMES'!D112</f>
        <v>42800</v>
      </c>
      <c r="E113" s="21">
        <f>+'OCTUBRE ORD'!E112+'AJ CUATR - TRIMES'!E112</f>
        <v>1756</v>
      </c>
      <c r="F113" s="21">
        <f>+'OCTUBRE ORD'!F112+'AJ CUATR - TRIMES'!C112</f>
        <v>6710</v>
      </c>
      <c r="G113" s="21">
        <v>1926</v>
      </c>
      <c r="H113" s="21">
        <v>482</v>
      </c>
      <c r="I113" s="21">
        <v>1488</v>
      </c>
      <c r="J113" s="21">
        <v>239</v>
      </c>
      <c r="K113" s="21">
        <v>0</v>
      </c>
      <c r="L113" s="21">
        <v>3982</v>
      </c>
      <c r="M113" s="21">
        <v>0</v>
      </c>
      <c r="N113" s="6">
        <f t="shared" si="1"/>
        <v>148871</v>
      </c>
    </row>
    <row r="114" spans="1:14" ht="15" customHeight="1" x14ac:dyDescent="0.25">
      <c r="A114" s="9">
        <v>110</v>
      </c>
      <c r="B114" s="23" t="s">
        <v>124</v>
      </c>
      <c r="C114" s="21">
        <v>147314</v>
      </c>
      <c r="D114" s="21">
        <f>+'OCTUBRE ORD'!D113+'AJ CUATR - TRIMES'!D113</f>
        <v>52870</v>
      </c>
      <c r="E114" s="21">
        <f>+'OCTUBRE ORD'!E113+'AJ CUATR - TRIMES'!E113</f>
        <v>2820</v>
      </c>
      <c r="F114" s="21">
        <f>+'OCTUBRE ORD'!F113+'AJ CUATR - TRIMES'!C113</f>
        <v>10775</v>
      </c>
      <c r="G114" s="21">
        <v>3064</v>
      </c>
      <c r="H114" s="21">
        <v>782</v>
      </c>
      <c r="I114" s="21">
        <v>2141</v>
      </c>
      <c r="J114" s="21">
        <v>380</v>
      </c>
      <c r="K114" s="21">
        <v>0</v>
      </c>
      <c r="L114" s="21">
        <v>0</v>
      </c>
      <c r="M114" s="21">
        <v>0</v>
      </c>
      <c r="N114" s="6">
        <f t="shared" si="1"/>
        <v>220146</v>
      </c>
    </row>
    <row r="115" spans="1:14" ht="15" customHeight="1" x14ac:dyDescent="0.25">
      <c r="A115" s="9">
        <v>111</v>
      </c>
      <c r="B115" s="23" t="s">
        <v>125</v>
      </c>
      <c r="C115" s="21">
        <v>274312</v>
      </c>
      <c r="D115" s="21">
        <f>+'OCTUBRE ORD'!D114+'AJ CUATR - TRIMES'!D114</f>
        <v>121613</v>
      </c>
      <c r="E115" s="21">
        <f>+'OCTUBRE ORD'!E114+'AJ CUATR - TRIMES'!E114</f>
        <v>5103</v>
      </c>
      <c r="F115" s="21">
        <f>+'OCTUBRE ORD'!F114+'AJ CUATR - TRIMES'!C114</f>
        <v>21070</v>
      </c>
      <c r="G115" s="21">
        <v>8687</v>
      </c>
      <c r="H115" s="21">
        <v>1515</v>
      </c>
      <c r="I115" s="21">
        <v>5804</v>
      </c>
      <c r="J115" s="21">
        <v>604</v>
      </c>
      <c r="K115" s="21">
        <v>0</v>
      </c>
      <c r="L115" s="21">
        <v>0</v>
      </c>
      <c r="M115" s="21">
        <v>0</v>
      </c>
      <c r="N115" s="6">
        <f t="shared" si="1"/>
        <v>438708</v>
      </c>
    </row>
    <row r="116" spans="1:14" ht="15" customHeight="1" x14ac:dyDescent="0.25">
      <c r="A116" s="9">
        <v>112</v>
      </c>
      <c r="B116" s="23" t="s">
        <v>126</v>
      </c>
      <c r="C116" s="21">
        <v>337314</v>
      </c>
      <c r="D116" s="21">
        <f>+'OCTUBRE ORD'!D115+'AJ CUATR - TRIMES'!D115</f>
        <v>186415</v>
      </c>
      <c r="E116" s="21">
        <f>+'OCTUBRE ORD'!E115+'AJ CUATR - TRIMES'!E115</f>
        <v>6282</v>
      </c>
      <c r="F116" s="21">
        <f>+'OCTUBRE ORD'!F115+'AJ CUATR - TRIMES'!C115</f>
        <v>22845</v>
      </c>
      <c r="G116" s="21">
        <v>4422</v>
      </c>
      <c r="H116" s="21">
        <v>1702</v>
      </c>
      <c r="I116" s="21">
        <v>3349</v>
      </c>
      <c r="J116" s="21">
        <v>945</v>
      </c>
      <c r="K116" s="21">
        <v>0</v>
      </c>
      <c r="L116" s="21">
        <v>19375</v>
      </c>
      <c r="M116" s="21">
        <v>0</v>
      </c>
      <c r="N116" s="6">
        <f t="shared" si="1"/>
        <v>582649</v>
      </c>
    </row>
    <row r="117" spans="1:14" ht="15" customHeight="1" x14ac:dyDescent="0.25">
      <c r="A117" s="9">
        <v>113</v>
      </c>
      <c r="B117" s="23" t="s">
        <v>127</v>
      </c>
      <c r="C117" s="21">
        <v>243772</v>
      </c>
      <c r="D117" s="21">
        <f>+'OCTUBRE ORD'!D116+'AJ CUATR - TRIMES'!D116</f>
        <v>168134</v>
      </c>
      <c r="E117" s="21">
        <f>+'OCTUBRE ORD'!E116+'AJ CUATR - TRIMES'!E116</f>
        <v>5033</v>
      </c>
      <c r="F117" s="21">
        <f>+'OCTUBRE ORD'!F116+'AJ CUATR - TRIMES'!C116</f>
        <v>21494</v>
      </c>
      <c r="G117" s="21">
        <v>5228</v>
      </c>
      <c r="H117" s="21">
        <v>1477</v>
      </c>
      <c r="I117" s="21">
        <v>5312</v>
      </c>
      <c r="J117" s="21">
        <v>554</v>
      </c>
      <c r="K117" s="21">
        <v>0</v>
      </c>
      <c r="L117" s="21">
        <v>0</v>
      </c>
      <c r="M117" s="21">
        <v>0</v>
      </c>
      <c r="N117" s="6">
        <f t="shared" si="1"/>
        <v>451004</v>
      </c>
    </row>
    <row r="118" spans="1:14" ht="15" customHeight="1" x14ac:dyDescent="0.25">
      <c r="A118" s="9">
        <v>114</v>
      </c>
      <c r="B118" s="23" t="s">
        <v>128</v>
      </c>
      <c r="C118" s="21">
        <v>83976</v>
      </c>
      <c r="D118" s="21">
        <f>+'OCTUBRE ORD'!D117+'AJ CUATR - TRIMES'!D117</f>
        <v>39122</v>
      </c>
      <c r="E118" s="21">
        <f>+'OCTUBRE ORD'!E117+'AJ CUATR - TRIMES'!E117</f>
        <v>1607</v>
      </c>
      <c r="F118" s="21">
        <f>+'OCTUBRE ORD'!F117+'AJ CUATR - TRIMES'!C117</f>
        <v>5708</v>
      </c>
      <c r="G118" s="21">
        <v>1146</v>
      </c>
      <c r="H118" s="21">
        <v>424</v>
      </c>
      <c r="I118" s="21">
        <v>825</v>
      </c>
      <c r="J118" s="21">
        <v>249</v>
      </c>
      <c r="K118" s="21">
        <v>0</v>
      </c>
      <c r="L118" s="21">
        <v>3552</v>
      </c>
      <c r="M118" s="21">
        <v>0</v>
      </c>
      <c r="N118" s="6">
        <f t="shared" si="1"/>
        <v>136609</v>
      </c>
    </row>
    <row r="119" spans="1:14" ht="15" customHeight="1" x14ac:dyDescent="0.25">
      <c r="A119" s="9">
        <v>115</v>
      </c>
      <c r="B119" s="23" t="s">
        <v>129</v>
      </c>
      <c r="C119" s="21">
        <v>421168</v>
      </c>
      <c r="D119" s="21">
        <f>+'OCTUBRE ORD'!D118+'AJ CUATR - TRIMES'!D118</f>
        <v>227511</v>
      </c>
      <c r="E119" s="21">
        <f>+'OCTUBRE ORD'!E118+'AJ CUATR - TRIMES'!E118</f>
        <v>9535</v>
      </c>
      <c r="F119" s="21">
        <f>+'OCTUBRE ORD'!F118+'AJ CUATR - TRIMES'!C118</f>
        <v>43747</v>
      </c>
      <c r="G119" s="21">
        <v>15153</v>
      </c>
      <c r="H119" s="21">
        <v>2867</v>
      </c>
      <c r="I119" s="21">
        <v>14908</v>
      </c>
      <c r="J119" s="21">
        <v>796</v>
      </c>
      <c r="K119" s="21">
        <v>0</v>
      </c>
      <c r="L119" s="21">
        <v>36604</v>
      </c>
      <c r="M119" s="21">
        <v>0</v>
      </c>
      <c r="N119" s="6">
        <f t="shared" si="1"/>
        <v>772289</v>
      </c>
    </row>
    <row r="120" spans="1:14" ht="15" customHeight="1" x14ac:dyDescent="0.25">
      <c r="A120" s="9">
        <v>116</v>
      </c>
      <c r="B120" s="23" t="s">
        <v>130</v>
      </c>
      <c r="C120" s="21">
        <v>224858</v>
      </c>
      <c r="D120" s="21">
        <f>+'OCTUBRE ORD'!D119+'AJ CUATR - TRIMES'!D119</f>
        <v>60383</v>
      </c>
      <c r="E120" s="21">
        <f>+'OCTUBRE ORD'!E119+'AJ CUATR - TRIMES'!E119</f>
        <v>4479</v>
      </c>
      <c r="F120" s="21">
        <f>+'OCTUBRE ORD'!F119+'AJ CUATR - TRIMES'!C119</f>
        <v>17720</v>
      </c>
      <c r="G120" s="21">
        <v>7821</v>
      </c>
      <c r="H120" s="21">
        <v>1256</v>
      </c>
      <c r="I120" s="21">
        <v>4790</v>
      </c>
      <c r="J120" s="21">
        <v>569</v>
      </c>
      <c r="K120" s="21">
        <v>0</v>
      </c>
      <c r="L120" s="21">
        <v>0</v>
      </c>
      <c r="M120" s="21">
        <v>0</v>
      </c>
      <c r="N120" s="6">
        <f t="shared" si="1"/>
        <v>321876</v>
      </c>
    </row>
    <row r="121" spans="1:14" ht="15" customHeight="1" x14ac:dyDescent="0.25">
      <c r="A121" s="9">
        <v>117</v>
      </c>
      <c r="B121" s="23" t="s">
        <v>131</v>
      </c>
      <c r="C121" s="21">
        <v>157110</v>
      </c>
      <c r="D121" s="21">
        <f>+'OCTUBRE ORD'!D120+'AJ CUATR - TRIMES'!D120</f>
        <v>71663</v>
      </c>
      <c r="E121" s="21">
        <f>+'OCTUBRE ORD'!E120+'AJ CUATR - TRIMES'!E120</f>
        <v>3065</v>
      </c>
      <c r="F121" s="21">
        <f>+'OCTUBRE ORD'!F120+'AJ CUATR - TRIMES'!C120</f>
        <v>11798</v>
      </c>
      <c r="G121" s="21">
        <v>4054</v>
      </c>
      <c r="H121" s="21">
        <v>849</v>
      </c>
      <c r="I121" s="21">
        <v>2673</v>
      </c>
      <c r="J121" s="21">
        <v>412</v>
      </c>
      <c r="K121" s="21">
        <v>0</v>
      </c>
      <c r="L121" s="21">
        <v>0</v>
      </c>
      <c r="M121" s="21">
        <v>0</v>
      </c>
      <c r="N121" s="6">
        <f t="shared" si="1"/>
        <v>251624</v>
      </c>
    </row>
    <row r="122" spans="1:14" ht="15" customHeight="1" x14ac:dyDescent="0.25">
      <c r="A122" s="9">
        <v>118</v>
      </c>
      <c r="B122" s="23" t="s">
        <v>132</v>
      </c>
      <c r="C122" s="21">
        <v>378316</v>
      </c>
      <c r="D122" s="21">
        <f>+'OCTUBRE ORD'!D121+'AJ CUATR - TRIMES'!D121</f>
        <v>133189</v>
      </c>
      <c r="E122" s="21">
        <f>+'OCTUBRE ORD'!E121+'AJ CUATR - TRIMES'!E121</f>
        <v>6924</v>
      </c>
      <c r="F122" s="21">
        <f>+'OCTUBRE ORD'!F121+'AJ CUATR - TRIMES'!C121</f>
        <v>29001</v>
      </c>
      <c r="G122" s="21">
        <v>4306</v>
      </c>
      <c r="H122" s="21">
        <v>2105</v>
      </c>
      <c r="I122" s="21">
        <v>5288</v>
      </c>
      <c r="J122" s="21">
        <v>903</v>
      </c>
      <c r="K122" s="21">
        <v>0</v>
      </c>
      <c r="L122" s="21">
        <v>19035</v>
      </c>
      <c r="M122" s="21">
        <v>0</v>
      </c>
      <c r="N122" s="6">
        <f t="shared" si="1"/>
        <v>579067</v>
      </c>
    </row>
    <row r="123" spans="1:14" ht="15" customHeight="1" x14ac:dyDescent="0.25">
      <c r="A123" s="9">
        <v>119</v>
      </c>
      <c r="B123" s="23" t="s">
        <v>133</v>
      </c>
      <c r="C123" s="21">
        <v>84762</v>
      </c>
      <c r="D123" s="21">
        <f>+'OCTUBRE ORD'!D122+'AJ CUATR - TRIMES'!D122</f>
        <v>44889</v>
      </c>
      <c r="E123" s="21">
        <f>+'OCTUBRE ORD'!E122+'AJ CUATR - TRIMES'!E122</f>
        <v>1669</v>
      </c>
      <c r="F123" s="21">
        <f>+'OCTUBRE ORD'!F122+'AJ CUATR - TRIMES'!C122</f>
        <v>5817</v>
      </c>
      <c r="G123" s="21">
        <v>1306</v>
      </c>
      <c r="H123" s="21">
        <v>429</v>
      </c>
      <c r="I123" s="21">
        <v>851</v>
      </c>
      <c r="J123" s="21">
        <v>263</v>
      </c>
      <c r="K123" s="21">
        <v>0</v>
      </c>
      <c r="L123" s="21">
        <v>25452</v>
      </c>
      <c r="M123" s="21">
        <v>0</v>
      </c>
      <c r="N123" s="6">
        <f t="shared" si="1"/>
        <v>165438</v>
      </c>
    </row>
    <row r="124" spans="1:14" ht="15" customHeight="1" x14ac:dyDescent="0.25">
      <c r="A124" s="9">
        <v>120</v>
      </c>
      <c r="B124" s="23" t="s">
        <v>134</v>
      </c>
      <c r="C124" s="21">
        <v>91780</v>
      </c>
      <c r="D124" s="21">
        <f>+'OCTUBRE ORD'!D123+'AJ CUATR - TRIMES'!D123</f>
        <v>52576</v>
      </c>
      <c r="E124" s="21">
        <f>+'OCTUBRE ORD'!E123+'AJ CUATR - TRIMES'!E123</f>
        <v>1789</v>
      </c>
      <c r="F124" s="21">
        <f>+'OCTUBRE ORD'!F123+'AJ CUATR - TRIMES'!C123</f>
        <v>6288</v>
      </c>
      <c r="G124" s="21">
        <v>744</v>
      </c>
      <c r="H124" s="21">
        <v>463</v>
      </c>
      <c r="I124" s="21">
        <v>701</v>
      </c>
      <c r="J124" s="21">
        <v>274</v>
      </c>
      <c r="K124" s="21">
        <v>0</v>
      </c>
      <c r="L124" s="21">
        <v>3435</v>
      </c>
      <c r="M124" s="21">
        <v>0</v>
      </c>
      <c r="N124" s="6">
        <f t="shared" si="1"/>
        <v>158050</v>
      </c>
    </row>
    <row r="125" spans="1:14" ht="15" customHeight="1" x14ac:dyDescent="0.25">
      <c r="A125" s="9">
        <v>121</v>
      </c>
      <c r="B125" s="23" t="s">
        <v>135</v>
      </c>
      <c r="C125" s="21">
        <v>90132</v>
      </c>
      <c r="D125" s="21">
        <f>+'OCTUBRE ORD'!D124+'AJ CUATR - TRIMES'!D124</f>
        <v>40942</v>
      </c>
      <c r="E125" s="21">
        <f>+'OCTUBRE ORD'!E124+'AJ CUATR - TRIMES'!E124</f>
        <v>1691</v>
      </c>
      <c r="F125" s="21">
        <f>+'OCTUBRE ORD'!F124+'AJ CUATR - TRIMES'!C124</f>
        <v>5913</v>
      </c>
      <c r="G125" s="21">
        <v>993</v>
      </c>
      <c r="H125" s="21">
        <v>445</v>
      </c>
      <c r="I125" s="21">
        <v>727</v>
      </c>
      <c r="J125" s="21">
        <v>271</v>
      </c>
      <c r="K125" s="21">
        <v>0</v>
      </c>
      <c r="L125" s="21">
        <v>2563</v>
      </c>
      <c r="M125" s="21">
        <v>0</v>
      </c>
      <c r="N125" s="6">
        <f t="shared" si="1"/>
        <v>143677</v>
      </c>
    </row>
    <row r="126" spans="1:14" ht="15" customHeight="1" x14ac:dyDescent="0.25">
      <c r="A126" s="9">
        <v>122</v>
      </c>
      <c r="B126" s="23" t="s">
        <v>136</v>
      </c>
      <c r="C126" s="21">
        <v>78996</v>
      </c>
      <c r="D126" s="21">
        <f>+'OCTUBRE ORD'!D125+'AJ CUATR - TRIMES'!D125</f>
        <v>49913</v>
      </c>
      <c r="E126" s="21">
        <f>+'OCTUBRE ORD'!E125+'AJ CUATR - TRIMES'!E125</f>
        <v>1454</v>
      </c>
      <c r="F126" s="21">
        <f>+'OCTUBRE ORD'!F125+'AJ CUATR - TRIMES'!C125</f>
        <v>5253</v>
      </c>
      <c r="G126" s="21">
        <v>1013</v>
      </c>
      <c r="H126" s="21">
        <v>396</v>
      </c>
      <c r="I126" s="21">
        <v>791</v>
      </c>
      <c r="J126" s="21">
        <v>232</v>
      </c>
      <c r="K126" s="21">
        <v>0</v>
      </c>
      <c r="L126" s="21">
        <v>0</v>
      </c>
      <c r="M126" s="21">
        <v>0</v>
      </c>
      <c r="N126" s="6">
        <f t="shared" si="1"/>
        <v>138048</v>
      </c>
    </row>
    <row r="127" spans="1:14" ht="15" customHeight="1" x14ac:dyDescent="0.25">
      <c r="A127" s="9">
        <v>123</v>
      </c>
      <c r="B127" s="23" t="s">
        <v>137</v>
      </c>
      <c r="C127" s="21">
        <v>158218</v>
      </c>
      <c r="D127" s="21">
        <f>+'OCTUBRE ORD'!D126+'AJ CUATR - TRIMES'!D126</f>
        <v>89555</v>
      </c>
      <c r="E127" s="21">
        <f>+'OCTUBRE ORD'!E126+'AJ CUATR - TRIMES'!E126</f>
        <v>3115</v>
      </c>
      <c r="F127" s="21">
        <f>+'OCTUBRE ORD'!F126+'AJ CUATR - TRIMES'!C126</f>
        <v>12433</v>
      </c>
      <c r="G127" s="21">
        <v>4893</v>
      </c>
      <c r="H127" s="21">
        <v>885</v>
      </c>
      <c r="I127" s="21">
        <v>3346</v>
      </c>
      <c r="J127" s="21">
        <v>403</v>
      </c>
      <c r="K127" s="21">
        <v>0</v>
      </c>
      <c r="L127" s="21">
        <v>4467</v>
      </c>
      <c r="M127" s="21">
        <v>0</v>
      </c>
      <c r="N127" s="6">
        <f t="shared" si="1"/>
        <v>277315</v>
      </c>
    </row>
    <row r="128" spans="1:14" ht="15" customHeight="1" x14ac:dyDescent="0.25">
      <c r="A128" s="9">
        <v>124</v>
      </c>
      <c r="B128" s="23" t="s">
        <v>138</v>
      </c>
      <c r="C128" s="21">
        <v>878422</v>
      </c>
      <c r="D128" s="21">
        <f>+'OCTUBRE ORD'!D127+'AJ CUATR - TRIMES'!D127</f>
        <v>319089</v>
      </c>
      <c r="E128" s="21">
        <f>+'OCTUBRE ORD'!E127+'AJ CUATR - TRIMES'!E127</f>
        <v>18575</v>
      </c>
      <c r="F128" s="21">
        <f>+'OCTUBRE ORD'!F127+'AJ CUATR - TRIMES'!C127</f>
        <v>82767</v>
      </c>
      <c r="G128" s="21">
        <v>36059</v>
      </c>
      <c r="H128" s="21">
        <v>5590</v>
      </c>
      <c r="I128" s="21">
        <v>26859</v>
      </c>
      <c r="J128" s="21">
        <v>1833</v>
      </c>
      <c r="K128" s="21">
        <v>0</v>
      </c>
      <c r="L128" s="21">
        <v>77626</v>
      </c>
      <c r="M128" s="21">
        <v>0</v>
      </c>
      <c r="N128" s="6">
        <f t="shared" si="1"/>
        <v>1446820</v>
      </c>
    </row>
    <row r="129" spans="1:14" ht="15" customHeight="1" x14ac:dyDescent="0.25">
      <c r="A129" s="9">
        <v>125</v>
      </c>
      <c r="B129" s="23" t="s">
        <v>139</v>
      </c>
      <c r="C129" s="21">
        <v>615470</v>
      </c>
      <c r="D129" s="21">
        <f>+'OCTUBRE ORD'!D128+'AJ CUATR - TRIMES'!D128</f>
        <v>262704</v>
      </c>
      <c r="E129" s="21">
        <f>+'OCTUBRE ORD'!E128+'AJ CUATR - TRIMES'!E128</f>
        <v>12959</v>
      </c>
      <c r="F129" s="21">
        <f>+'OCTUBRE ORD'!F128+'AJ CUATR - TRIMES'!C128</f>
        <v>55734</v>
      </c>
      <c r="G129" s="21">
        <v>20093</v>
      </c>
      <c r="H129" s="21">
        <v>3785</v>
      </c>
      <c r="I129" s="21">
        <v>16259</v>
      </c>
      <c r="J129" s="21">
        <v>1288</v>
      </c>
      <c r="K129" s="21">
        <v>0</v>
      </c>
      <c r="L129" s="21">
        <v>0</v>
      </c>
      <c r="M129" s="21">
        <v>0</v>
      </c>
      <c r="N129" s="6">
        <f t="shared" si="1"/>
        <v>988292</v>
      </c>
    </row>
    <row r="130" spans="1:14" ht="15" customHeight="1" x14ac:dyDescent="0.25">
      <c r="A130" s="9">
        <v>126</v>
      </c>
      <c r="B130" s="23" t="s">
        <v>140</v>
      </c>
      <c r="C130" s="21">
        <v>254714</v>
      </c>
      <c r="D130" s="21">
        <f>+'OCTUBRE ORD'!D129+'AJ CUATR - TRIMES'!D129</f>
        <v>96062</v>
      </c>
      <c r="E130" s="21">
        <f>+'OCTUBRE ORD'!E129+'AJ CUATR - TRIMES'!E129</f>
        <v>5117</v>
      </c>
      <c r="F130" s="21">
        <f>+'OCTUBRE ORD'!F129+'AJ CUATR - TRIMES'!C129</f>
        <v>20946</v>
      </c>
      <c r="G130" s="21">
        <v>10016</v>
      </c>
      <c r="H130" s="21">
        <v>1467</v>
      </c>
      <c r="I130" s="21">
        <v>6295</v>
      </c>
      <c r="J130" s="21">
        <v>606</v>
      </c>
      <c r="K130" s="21">
        <v>0</v>
      </c>
      <c r="L130" s="21">
        <v>5115</v>
      </c>
      <c r="M130" s="21">
        <v>0</v>
      </c>
      <c r="N130" s="6">
        <f t="shared" si="1"/>
        <v>400338</v>
      </c>
    </row>
    <row r="131" spans="1:14" ht="15" customHeight="1" x14ac:dyDescent="0.25">
      <c r="A131" s="9">
        <v>127</v>
      </c>
      <c r="B131" s="23" t="s">
        <v>141</v>
      </c>
      <c r="C131" s="21">
        <v>135242</v>
      </c>
      <c r="D131" s="21">
        <f>+'OCTUBRE ORD'!D130+'AJ CUATR - TRIMES'!D130</f>
        <v>49627</v>
      </c>
      <c r="E131" s="21">
        <f>+'OCTUBRE ORD'!E130+'AJ CUATR - TRIMES'!E130</f>
        <v>2505</v>
      </c>
      <c r="F131" s="21">
        <f>+'OCTUBRE ORD'!F130+'AJ CUATR - TRIMES'!C130</f>
        <v>9426</v>
      </c>
      <c r="G131" s="21">
        <v>2335</v>
      </c>
      <c r="H131" s="21">
        <v>696</v>
      </c>
      <c r="I131" s="21">
        <v>1630</v>
      </c>
      <c r="J131" s="21">
        <v>351</v>
      </c>
      <c r="K131" s="21">
        <v>0</v>
      </c>
      <c r="L131" s="21">
        <v>0</v>
      </c>
      <c r="M131" s="21">
        <v>0</v>
      </c>
      <c r="N131" s="6">
        <f t="shared" si="1"/>
        <v>201812</v>
      </c>
    </row>
    <row r="132" spans="1:14" ht="15" customHeight="1" x14ac:dyDescent="0.25">
      <c r="A132" s="9">
        <v>128</v>
      </c>
      <c r="B132" s="23" t="s">
        <v>142</v>
      </c>
      <c r="C132" s="21">
        <v>112250</v>
      </c>
      <c r="D132" s="21">
        <f>+'OCTUBRE ORD'!D131+'AJ CUATR - TRIMES'!D131</f>
        <v>68168</v>
      </c>
      <c r="E132" s="21">
        <f>+'OCTUBRE ORD'!E131+'AJ CUATR - TRIMES'!E131</f>
        <v>2197</v>
      </c>
      <c r="F132" s="21">
        <f>+'OCTUBRE ORD'!F131+'AJ CUATR - TRIMES'!C131</f>
        <v>8074</v>
      </c>
      <c r="G132" s="21">
        <v>2171</v>
      </c>
      <c r="H132" s="21">
        <v>590</v>
      </c>
      <c r="I132" s="21">
        <v>1583</v>
      </c>
      <c r="J132" s="21">
        <v>344</v>
      </c>
      <c r="K132" s="21">
        <v>0</v>
      </c>
      <c r="L132" s="21">
        <v>0</v>
      </c>
      <c r="M132" s="21">
        <v>0</v>
      </c>
      <c r="N132" s="6">
        <f t="shared" si="1"/>
        <v>195377</v>
      </c>
    </row>
    <row r="133" spans="1:14" ht="15" customHeight="1" x14ac:dyDescent="0.25">
      <c r="A133" s="9">
        <v>129</v>
      </c>
      <c r="B133" s="23" t="s">
        <v>143</v>
      </c>
      <c r="C133" s="21">
        <v>153744</v>
      </c>
      <c r="D133" s="21">
        <f>+'OCTUBRE ORD'!D132+'AJ CUATR - TRIMES'!D132</f>
        <v>83800</v>
      </c>
      <c r="E133" s="21">
        <f>+'OCTUBRE ORD'!E132+'AJ CUATR - TRIMES'!E132</f>
        <v>2863</v>
      </c>
      <c r="F133" s="21">
        <f>+'OCTUBRE ORD'!F132+'AJ CUATR - TRIMES'!C132</f>
        <v>13105</v>
      </c>
      <c r="G133" s="21">
        <v>553</v>
      </c>
      <c r="H133" s="21">
        <v>918</v>
      </c>
      <c r="I133" s="21">
        <v>2327</v>
      </c>
      <c r="J133" s="21">
        <v>257</v>
      </c>
      <c r="K133" s="21">
        <v>0</v>
      </c>
      <c r="L133" s="21">
        <v>0</v>
      </c>
      <c r="M133" s="21">
        <v>0</v>
      </c>
      <c r="N133" s="6">
        <f t="shared" si="1"/>
        <v>257567</v>
      </c>
    </row>
    <row r="134" spans="1:14" ht="15" customHeight="1" x14ac:dyDescent="0.25">
      <c r="A134" s="9">
        <v>130</v>
      </c>
      <c r="B134" s="23" t="s">
        <v>144</v>
      </c>
      <c r="C134" s="21">
        <v>324202</v>
      </c>
      <c r="D134" s="21">
        <f>+'OCTUBRE ORD'!D133+'AJ CUATR - TRIMES'!D133</f>
        <v>127568</v>
      </c>
      <c r="E134" s="21">
        <f>+'OCTUBRE ORD'!E133+'AJ CUATR - TRIMES'!E133</f>
        <v>6357</v>
      </c>
      <c r="F134" s="21">
        <f>+'OCTUBRE ORD'!F133+'AJ CUATR - TRIMES'!C133</f>
        <v>24539</v>
      </c>
      <c r="G134" s="21">
        <v>9117</v>
      </c>
      <c r="H134" s="21">
        <v>1760</v>
      </c>
      <c r="I134" s="21">
        <v>5987</v>
      </c>
      <c r="J134" s="21">
        <v>850</v>
      </c>
      <c r="K134" s="21">
        <v>0</v>
      </c>
      <c r="L134" s="21">
        <v>0</v>
      </c>
      <c r="M134" s="21">
        <v>0</v>
      </c>
      <c r="N134" s="6">
        <f t="shared" ref="N134:N197" si="2">SUM(C134:M134)</f>
        <v>500380</v>
      </c>
    </row>
    <row r="135" spans="1:14" ht="15" customHeight="1" x14ac:dyDescent="0.25">
      <c r="A135" s="9">
        <v>131</v>
      </c>
      <c r="B135" s="23" t="s">
        <v>145</v>
      </c>
      <c r="C135" s="21">
        <v>625830</v>
      </c>
      <c r="D135" s="21">
        <f>+'OCTUBRE ORD'!D134+'AJ CUATR - TRIMES'!D134</f>
        <v>230513</v>
      </c>
      <c r="E135" s="21">
        <f>+'OCTUBRE ORD'!E134+'AJ CUATR - TRIMES'!E134</f>
        <v>12087</v>
      </c>
      <c r="F135" s="21">
        <f>+'OCTUBRE ORD'!F134+'AJ CUATR - TRIMES'!C134</f>
        <v>48646</v>
      </c>
      <c r="G135" s="21">
        <v>19341</v>
      </c>
      <c r="H135" s="21">
        <v>3479</v>
      </c>
      <c r="I135" s="21">
        <v>13335</v>
      </c>
      <c r="J135" s="21">
        <v>1553</v>
      </c>
      <c r="K135" s="21">
        <v>0</v>
      </c>
      <c r="L135" s="21">
        <v>8063</v>
      </c>
      <c r="M135" s="21">
        <v>0</v>
      </c>
      <c r="N135" s="6">
        <f t="shared" si="2"/>
        <v>962847</v>
      </c>
    </row>
    <row r="136" spans="1:14" ht="15" customHeight="1" x14ac:dyDescent="0.25">
      <c r="A136" s="9">
        <v>132</v>
      </c>
      <c r="B136" s="23" t="s">
        <v>146</v>
      </c>
      <c r="C136" s="21">
        <v>140896</v>
      </c>
      <c r="D136" s="21">
        <f>+'OCTUBRE ORD'!D135+'AJ CUATR - TRIMES'!D135</f>
        <v>68859</v>
      </c>
      <c r="E136" s="21">
        <f>+'OCTUBRE ORD'!E135+'AJ CUATR - TRIMES'!E135</f>
        <v>2641</v>
      </c>
      <c r="F136" s="21">
        <f>+'OCTUBRE ORD'!F135+'AJ CUATR - TRIMES'!C135</f>
        <v>10457</v>
      </c>
      <c r="G136" s="21">
        <v>2170</v>
      </c>
      <c r="H136" s="21">
        <v>761</v>
      </c>
      <c r="I136" s="21">
        <v>2046</v>
      </c>
      <c r="J136" s="21">
        <v>351</v>
      </c>
      <c r="K136" s="21">
        <v>0</v>
      </c>
      <c r="L136" s="21">
        <v>0</v>
      </c>
      <c r="M136" s="21">
        <v>0</v>
      </c>
      <c r="N136" s="6">
        <f t="shared" si="2"/>
        <v>228181</v>
      </c>
    </row>
    <row r="137" spans="1:14" ht="15" customHeight="1" x14ac:dyDescent="0.25">
      <c r="A137" s="9">
        <v>133</v>
      </c>
      <c r="B137" s="23" t="s">
        <v>147</v>
      </c>
      <c r="C137" s="21">
        <v>232084</v>
      </c>
      <c r="D137" s="21">
        <f>+'OCTUBRE ORD'!D136+'AJ CUATR - TRIMES'!D136</f>
        <v>88247</v>
      </c>
      <c r="E137" s="21">
        <f>+'OCTUBRE ORD'!E136+'AJ CUATR - TRIMES'!E136</f>
        <v>4742</v>
      </c>
      <c r="F137" s="21">
        <f>+'OCTUBRE ORD'!F136+'AJ CUATR - TRIMES'!C136</f>
        <v>18909</v>
      </c>
      <c r="G137" s="21">
        <v>7094</v>
      </c>
      <c r="H137" s="21">
        <v>1325</v>
      </c>
      <c r="I137" s="21">
        <v>4927</v>
      </c>
      <c r="J137" s="21">
        <v>595</v>
      </c>
      <c r="K137" s="21">
        <v>0</v>
      </c>
      <c r="L137" s="21">
        <v>0</v>
      </c>
      <c r="M137" s="21">
        <v>0</v>
      </c>
      <c r="N137" s="6">
        <f t="shared" si="2"/>
        <v>357923</v>
      </c>
    </row>
    <row r="138" spans="1:14" ht="15" customHeight="1" x14ac:dyDescent="0.25">
      <c r="A138" s="9">
        <v>134</v>
      </c>
      <c r="B138" s="23" t="s">
        <v>148</v>
      </c>
      <c r="C138" s="21">
        <v>1074414</v>
      </c>
      <c r="D138" s="21">
        <f>+'OCTUBRE ORD'!D137+'AJ CUATR - TRIMES'!D137</f>
        <v>504467</v>
      </c>
      <c r="E138" s="21">
        <f>+'OCTUBRE ORD'!E137+'AJ CUATR - TRIMES'!E137</f>
        <v>22268</v>
      </c>
      <c r="F138" s="21">
        <f>+'OCTUBRE ORD'!F137+'AJ CUATR - TRIMES'!C137</f>
        <v>95875</v>
      </c>
      <c r="G138" s="21">
        <v>53437</v>
      </c>
      <c r="H138" s="21">
        <v>6557</v>
      </c>
      <c r="I138" s="21">
        <v>33445</v>
      </c>
      <c r="J138" s="21">
        <v>2308</v>
      </c>
      <c r="K138" s="21">
        <v>0</v>
      </c>
      <c r="L138" s="21">
        <v>0</v>
      </c>
      <c r="M138" s="21">
        <v>0</v>
      </c>
      <c r="N138" s="6">
        <f t="shared" si="2"/>
        <v>1792771</v>
      </c>
    </row>
    <row r="139" spans="1:14" ht="15" customHeight="1" x14ac:dyDescent="0.25">
      <c r="A139" s="9">
        <v>135</v>
      </c>
      <c r="B139" s="23" t="s">
        <v>149</v>
      </c>
      <c r="C139" s="21">
        <v>332902</v>
      </c>
      <c r="D139" s="21">
        <f>+'OCTUBRE ORD'!D138+'AJ CUATR - TRIMES'!D138</f>
        <v>52217</v>
      </c>
      <c r="E139" s="21">
        <f>+'OCTUBRE ORD'!E138+'AJ CUATR - TRIMES'!E138</f>
        <v>7656</v>
      </c>
      <c r="F139" s="21">
        <f>+'OCTUBRE ORD'!F138+'AJ CUATR - TRIMES'!C138</f>
        <v>34033</v>
      </c>
      <c r="G139" s="21">
        <v>13110</v>
      </c>
      <c r="H139" s="21">
        <v>2226</v>
      </c>
      <c r="I139" s="21">
        <v>11376</v>
      </c>
      <c r="J139" s="21">
        <v>648</v>
      </c>
      <c r="K139" s="21">
        <v>0</v>
      </c>
      <c r="L139" s="21">
        <v>18398</v>
      </c>
      <c r="M139" s="21">
        <v>0</v>
      </c>
      <c r="N139" s="6">
        <f t="shared" si="2"/>
        <v>472566</v>
      </c>
    </row>
    <row r="140" spans="1:14" ht="15" customHeight="1" x14ac:dyDescent="0.25">
      <c r="A140" s="9">
        <v>136</v>
      </c>
      <c r="B140" s="23" t="s">
        <v>150</v>
      </c>
      <c r="C140" s="21">
        <v>551452</v>
      </c>
      <c r="D140" s="21">
        <f>+'OCTUBRE ORD'!D139+'AJ CUATR - TRIMES'!D139</f>
        <v>347873</v>
      </c>
      <c r="E140" s="21">
        <f>+'OCTUBRE ORD'!E139+'AJ CUATR - TRIMES'!E139</f>
        <v>11127</v>
      </c>
      <c r="F140" s="21">
        <f>+'OCTUBRE ORD'!F139+'AJ CUATR - TRIMES'!C139</f>
        <v>46691</v>
      </c>
      <c r="G140" s="21">
        <v>20207</v>
      </c>
      <c r="H140" s="21">
        <v>3242</v>
      </c>
      <c r="I140" s="21">
        <v>14583</v>
      </c>
      <c r="J140" s="21">
        <v>1233</v>
      </c>
      <c r="K140" s="21">
        <v>0</v>
      </c>
      <c r="L140" s="21">
        <v>0</v>
      </c>
      <c r="M140" s="21">
        <v>0</v>
      </c>
      <c r="N140" s="6">
        <f t="shared" si="2"/>
        <v>996408</v>
      </c>
    </row>
    <row r="141" spans="1:14" ht="15" customHeight="1" x14ac:dyDescent="0.25">
      <c r="A141" s="9">
        <v>137</v>
      </c>
      <c r="B141" s="23" t="s">
        <v>151</v>
      </c>
      <c r="C141" s="21">
        <v>284020</v>
      </c>
      <c r="D141" s="21">
        <f>+'OCTUBRE ORD'!D140+'AJ CUATR - TRIMES'!D140</f>
        <v>93284</v>
      </c>
      <c r="E141" s="21">
        <f>+'OCTUBRE ORD'!E140+'AJ CUATR - TRIMES'!E140</f>
        <v>6349</v>
      </c>
      <c r="F141" s="21">
        <f>+'OCTUBRE ORD'!F140+'AJ CUATR - TRIMES'!C140</f>
        <v>27536</v>
      </c>
      <c r="G141" s="21">
        <v>5920</v>
      </c>
      <c r="H141" s="21">
        <v>1834</v>
      </c>
      <c r="I141" s="21">
        <v>6808</v>
      </c>
      <c r="J141" s="21">
        <v>645</v>
      </c>
      <c r="K141" s="21">
        <v>0</v>
      </c>
      <c r="L141" s="21">
        <v>11551</v>
      </c>
      <c r="M141" s="21">
        <v>0</v>
      </c>
      <c r="N141" s="6">
        <f t="shared" si="2"/>
        <v>437947</v>
      </c>
    </row>
    <row r="142" spans="1:14" ht="15" customHeight="1" x14ac:dyDescent="0.25">
      <c r="A142" s="9">
        <v>138</v>
      </c>
      <c r="B142" s="23" t="s">
        <v>152</v>
      </c>
      <c r="C142" s="21">
        <v>68914</v>
      </c>
      <c r="D142" s="21">
        <f>+'OCTUBRE ORD'!D141+'AJ CUATR - TRIMES'!D141</f>
        <v>39584</v>
      </c>
      <c r="E142" s="21">
        <f>+'OCTUBRE ORD'!E141+'AJ CUATR - TRIMES'!E141</f>
        <v>1312</v>
      </c>
      <c r="F142" s="21">
        <f>+'OCTUBRE ORD'!F141+'AJ CUATR - TRIMES'!C141</f>
        <v>4521</v>
      </c>
      <c r="G142" s="21">
        <v>761</v>
      </c>
      <c r="H142" s="21">
        <v>340</v>
      </c>
      <c r="I142" s="21">
        <v>537</v>
      </c>
      <c r="J142" s="21">
        <v>218</v>
      </c>
      <c r="K142" s="21">
        <v>0</v>
      </c>
      <c r="L142" s="21">
        <v>0</v>
      </c>
      <c r="M142" s="21">
        <v>0</v>
      </c>
      <c r="N142" s="6">
        <f t="shared" si="2"/>
        <v>116187</v>
      </c>
    </row>
    <row r="143" spans="1:14" ht="15" customHeight="1" x14ac:dyDescent="0.25">
      <c r="A143" s="9">
        <v>139</v>
      </c>
      <c r="B143" s="23" t="s">
        <v>153</v>
      </c>
      <c r="C143" s="21">
        <v>160778</v>
      </c>
      <c r="D143" s="21">
        <f>+'OCTUBRE ORD'!D142+'AJ CUATR - TRIMES'!D142</f>
        <v>53529</v>
      </c>
      <c r="E143" s="21">
        <f>+'OCTUBRE ORD'!E142+'AJ CUATR - TRIMES'!E142</f>
        <v>3141</v>
      </c>
      <c r="F143" s="21">
        <f>+'OCTUBRE ORD'!F142+'AJ CUATR - TRIMES'!C142</f>
        <v>11778</v>
      </c>
      <c r="G143" s="21">
        <v>4025</v>
      </c>
      <c r="H143" s="21">
        <v>852</v>
      </c>
      <c r="I143" s="21">
        <v>2537</v>
      </c>
      <c r="J143" s="21">
        <v>441</v>
      </c>
      <c r="K143" s="21">
        <v>0</v>
      </c>
      <c r="L143" s="21">
        <v>0</v>
      </c>
      <c r="M143" s="21">
        <v>0</v>
      </c>
      <c r="N143" s="6">
        <f t="shared" si="2"/>
        <v>237081</v>
      </c>
    </row>
    <row r="144" spans="1:14" ht="15" customHeight="1" x14ac:dyDescent="0.25">
      <c r="A144" s="9">
        <v>140</v>
      </c>
      <c r="B144" s="23" t="s">
        <v>154</v>
      </c>
      <c r="C144" s="21">
        <v>71892</v>
      </c>
      <c r="D144" s="21">
        <f>+'OCTUBRE ORD'!D143+'AJ CUATR - TRIMES'!D143</f>
        <v>33150</v>
      </c>
      <c r="E144" s="21">
        <f>+'OCTUBRE ORD'!E143+'AJ CUATR - TRIMES'!E143</f>
        <v>1397</v>
      </c>
      <c r="F144" s="21">
        <f>+'OCTUBRE ORD'!F143+'AJ CUATR - TRIMES'!C143</f>
        <v>5132</v>
      </c>
      <c r="G144" s="21">
        <v>1373</v>
      </c>
      <c r="H144" s="21">
        <v>375</v>
      </c>
      <c r="I144" s="21">
        <v>962</v>
      </c>
      <c r="J144" s="21">
        <v>204</v>
      </c>
      <c r="K144" s="21">
        <v>0</v>
      </c>
      <c r="L144" s="21">
        <v>454</v>
      </c>
      <c r="M144" s="21">
        <v>0</v>
      </c>
      <c r="N144" s="6">
        <f t="shared" si="2"/>
        <v>114939</v>
      </c>
    </row>
    <row r="145" spans="1:14" ht="15" customHeight="1" x14ac:dyDescent="0.25">
      <c r="A145" s="9">
        <v>141</v>
      </c>
      <c r="B145" s="23" t="s">
        <v>155</v>
      </c>
      <c r="C145" s="21">
        <v>425552</v>
      </c>
      <c r="D145" s="21">
        <f>+'OCTUBRE ORD'!D144+'AJ CUATR - TRIMES'!D144</f>
        <v>108309</v>
      </c>
      <c r="E145" s="21">
        <f>+'OCTUBRE ORD'!E144+'AJ CUATR - TRIMES'!E144</f>
        <v>9778</v>
      </c>
      <c r="F145" s="21">
        <f>+'OCTUBRE ORD'!F144+'AJ CUATR - TRIMES'!C144</f>
        <v>42419</v>
      </c>
      <c r="G145" s="21">
        <v>14933</v>
      </c>
      <c r="H145" s="21">
        <v>2786</v>
      </c>
      <c r="I145" s="21">
        <v>12803</v>
      </c>
      <c r="J145" s="21">
        <v>884</v>
      </c>
      <c r="K145" s="21">
        <v>0</v>
      </c>
      <c r="L145" s="21">
        <v>0</v>
      </c>
      <c r="M145" s="21">
        <v>0</v>
      </c>
      <c r="N145" s="6">
        <f t="shared" si="2"/>
        <v>617464</v>
      </c>
    </row>
    <row r="146" spans="1:14" ht="15" customHeight="1" x14ac:dyDescent="0.25">
      <c r="A146" s="9">
        <v>142</v>
      </c>
      <c r="B146" s="23" t="s">
        <v>156</v>
      </c>
      <c r="C146" s="21">
        <v>98582</v>
      </c>
      <c r="D146" s="21">
        <f>+'OCTUBRE ORD'!D145+'AJ CUATR - TRIMES'!D145</f>
        <v>40048</v>
      </c>
      <c r="E146" s="21">
        <f>+'OCTUBRE ORD'!E145+'AJ CUATR - TRIMES'!E145</f>
        <v>1853</v>
      </c>
      <c r="F146" s="21">
        <f>+'OCTUBRE ORD'!F145+'AJ CUATR - TRIMES'!C145</f>
        <v>6661</v>
      </c>
      <c r="G146" s="21">
        <v>1523</v>
      </c>
      <c r="H146" s="21">
        <v>497</v>
      </c>
      <c r="I146" s="21">
        <v>1014</v>
      </c>
      <c r="J146" s="21">
        <v>283</v>
      </c>
      <c r="K146" s="21">
        <v>0</v>
      </c>
      <c r="L146" s="21">
        <v>0</v>
      </c>
      <c r="M146" s="21">
        <v>0</v>
      </c>
      <c r="N146" s="6">
        <f t="shared" si="2"/>
        <v>150461</v>
      </c>
    </row>
    <row r="147" spans="1:14" ht="15" customHeight="1" x14ac:dyDescent="0.25">
      <c r="A147" s="9">
        <v>143</v>
      </c>
      <c r="B147" s="23" t="s">
        <v>157</v>
      </c>
      <c r="C147" s="21">
        <v>599794</v>
      </c>
      <c r="D147" s="21">
        <f>+'OCTUBRE ORD'!D146+'AJ CUATR - TRIMES'!D146</f>
        <v>247195</v>
      </c>
      <c r="E147" s="21">
        <f>+'OCTUBRE ORD'!E146+'AJ CUATR - TRIMES'!E146</f>
        <v>11326</v>
      </c>
      <c r="F147" s="21">
        <f>+'OCTUBRE ORD'!F146+'AJ CUATR - TRIMES'!C146</f>
        <v>49823</v>
      </c>
      <c r="G147" s="21">
        <v>15351</v>
      </c>
      <c r="H147" s="21">
        <v>3592</v>
      </c>
      <c r="I147" s="21">
        <v>13877</v>
      </c>
      <c r="J147" s="21">
        <v>1303</v>
      </c>
      <c r="K147" s="21">
        <v>0</v>
      </c>
      <c r="L147" s="21">
        <v>0</v>
      </c>
      <c r="M147" s="21">
        <v>0</v>
      </c>
      <c r="N147" s="6">
        <f t="shared" si="2"/>
        <v>942261</v>
      </c>
    </row>
    <row r="148" spans="1:14" ht="15" customHeight="1" x14ac:dyDescent="0.25">
      <c r="A148" s="9">
        <v>144</v>
      </c>
      <c r="B148" s="23" t="s">
        <v>158</v>
      </c>
      <c r="C148" s="21">
        <v>83216</v>
      </c>
      <c r="D148" s="21">
        <f>+'OCTUBRE ORD'!D147+'AJ CUATR - TRIMES'!D147</f>
        <v>35229</v>
      </c>
      <c r="E148" s="21">
        <f>+'OCTUBRE ORD'!E147+'AJ CUATR - TRIMES'!E147</f>
        <v>1611</v>
      </c>
      <c r="F148" s="21">
        <f>+'OCTUBRE ORD'!F147+'AJ CUATR - TRIMES'!C147</f>
        <v>5996</v>
      </c>
      <c r="G148" s="21">
        <v>1826</v>
      </c>
      <c r="H148" s="21">
        <v>438</v>
      </c>
      <c r="I148" s="21">
        <v>1242</v>
      </c>
      <c r="J148" s="21">
        <v>239</v>
      </c>
      <c r="K148" s="21">
        <v>0</v>
      </c>
      <c r="L148" s="21">
        <v>0</v>
      </c>
      <c r="M148" s="21">
        <v>0</v>
      </c>
      <c r="N148" s="6">
        <f t="shared" si="2"/>
        <v>129797</v>
      </c>
    </row>
    <row r="149" spans="1:14" ht="15" customHeight="1" x14ac:dyDescent="0.25">
      <c r="A149" s="9">
        <v>145</v>
      </c>
      <c r="B149" s="23" t="s">
        <v>159</v>
      </c>
      <c r="C149" s="21">
        <v>282462</v>
      </c>
      <c r="D149" s="21">
        <f>+'OCTUBRE ORD'!D148+'AJ CUATR - TRIMES'!D148</f>
        <v>101171</v>
      </c>
      <c r="E149" s="21">
        <f>+'OCTUBRE ORD'!E148+'AJ CUATR - TRIMES'!E148</f>
        <v>5955</v>
      </c>
      <c r="F149" s="21">
        <f>+'OCTUBRE ORD'!F148+'AJ CUATR - TRIMES'!C148</f>
        <v>26874</v>
      </c>
      <c r="G149" s="21">
        <v>7906</v>
      </c>
      <c r="H149" s="21">
        <v>1822</v>
      </c>
      <c r="I149" s="21">
        <v>8091</v>
      </c>
      <c r="J149" s="21">
        <v>643</v>
      </c>
      <c r="K149" s="21">
        <v>0</v>
      </c>
      <c r="L149" s="21">
        <v>119311</v>
      </c>
      <c r="M149" s="21">
        <v>0</v>
      </c>
      <c r="N149" s="6">
        <f t="shared" si="2"/>
        <v>554235</v>
      </c>
    </row>
    <row r="150" spans="1:14" ht="15" customHeight="1" x14ac:dyDescent="0.25">
      <c r="A150" s="9">
        <v>146</v>
      </c>
      <c r="B150" s="23" t="s">
        <v>160</v>
      </c>
      <c r="C150" s="21">
        <v>187080</v>
      </c>
      <c r="D150" s="21">
        <f>+'OCTUBRE ORD'!D149+'AJ CUATR - TRIMES'!D149</f>
        <v>100030</v>
      </c>
      <c r="E150" s="21">
        <f>+'OCTUBRE ORD'!E149+'AJ CUATR - TRIMES'!E149</f>
        <v>3697</v>
      </c>
      <c r="F150" s="21">
        <f>+'OCTUBRE ORD'!F149+'AJ CUATR - TRIMES'!C149</f>
        <v>14331</v>
      </c>
      <c r="G150" s="21">
        <v>5007</v>
      </c>
      <c r="H150" s="21">
        <v>1025</v>
      </c>
      <c r="I150" s="21">
        <v>3395</v>
      </c>
      <c r="J150" s="21">
        <v>499</v>
      </c>
      <c r="K150" s="21">
        <v>0</v>
      </c>
      <c r="L150" s="21">
        <v>9584</v>
      </c>
      <c r="M150" s="21">
        <v>0</v>
      </c>
      <c r="N150" s="6">
        <f t="shared" si="2"/>
        <v>324648</v>
      </c>
    </row>
    <row r="151" spans="1:14" ht="15" customHeight="1" x14ac:dyDescent="0.25">
      <c r="A151" s="9">
        <v>147</v>
      </c>
      <c r="B151" s="23" t="s">
        <v>161</v>
      </c>
      <c r="C151" s="21">
        <v>119710</v>
      </c>
      <c r="D151" s="21">
        <f>+'OCTUBRE ORD'!D150+'AJ CUATR - TRIMES'!D150</f>
        <v>66436</v>
      </c>
      <c r="E151" s="21">
        <f>+'OCTUBRE ORD'!E150+'AJ CUATR - TRIMES'!E150</f>
        <v>2346</v>
      </c>
      <c r="F151" s="21">
        <f>+'OCTUBRE ORD'!F150+'AJ CUATR - TRIMES'!C150</f>
        <v>8936</v>
      </c>
      <c r="G151" s="21">
        <v>634</v>
      </c>
      <c r="H151" s="21">
        <v>643</v>
      </c>
      <c r="I151" s="21">
        <v>1132</v>
      </c>
      <c r="J151" s="21">
        <v>317</v>
      </c>
      <c r="K151" s="21">
        <v>0</v>
      </c>
      <c r="L151" s="21">
        <v>10740</v>
      </c>
      <c r="M151" s="21">
        <v>0</v>
      </c>
      <c r="N151" s="6">
        <f t="shared" si="2"/>
        <v>210894</v>
      </c>
    </row>
    <row r="152" spans="1:14" ht="15" customHeight="1" x14ac:dyDescent="0.25">
      <c r="A152" s="9">
        <v>148</v>
      </c>
      <c r="B152" s="23" t="s">
        <v>162</v>
      </c>
      <c r="C152" s="21">
        <v>225306</v>
      </c>
      <c r="D152" s="21">
        <f>+'OCTUBRE ORD'!D151+'AJ CUATR - TRIMES'!D151</f>
        <v>80334</v>
      </c>
      <c r="E152" s="21">
        <f>+'OCTUBRE ORD'!E151+'AJ CUATR - TRIMES'!E151</f>
        <v>5057</v>
      </c>
      <c r="F152" s="21">
        <f>+'OCTUBRE ORD'!F151+'AJ CUATR - TRIMES'!C151</f>
        <v>22024</v>
      </c>
      <c r="G152" s="21">
        <v>3956</v>
      </c>
      <c r="H152" s="21">
        <v>1454</v>
      </c>
      <c r="I152" s="21">
        <v>5057</v>
      </c>
      <c r="J152" s="21">
        <v>431</v>
      </c>
      <c r="K152" s="21">
        <v>0</v>
      </c>
      <c r="L152" s="21">
        <v>0</v>
      </c>
      <c r="M152" s="21">
        <v>0</v>
      </c>
      <c r="N152" s="6">
        <f t="shared" si="2"/>
        <v>343619</v>
      </c>
    </row>
    <row r="153" spans="1:14" ht="15" customHeight="1" x14ac:dyDescent="0.25">
      <c r="A153" s="9">
        <v>149</v>
      </c>
      <c r="B153" s="23" t="s">
        <v>163</v>
      </c>
      <c r="C153" s="21">
        <v>129512</v>
      </c>
      <c r="D153" s="21">
        <f>+'OCTUBRE ORD'!D152+'AJ CUATR - TRIMES'!D152</f>
        <v>69478</v>
      </c>
      <c r="E153" s="21">
        <f>+'OCTUBRE ORD'!E152+'AJ CUATR - TRIMES'!E152</f>
        <v>2533</v>
      </c>
      <c r="F153" s="21">
        <f>+'OCTUBRE ORD'!F152+'AJ CUATR - TRIMES'!C152</f>
        <v>9901</v>
      </c>
      <c r="G153" s="21">
        <v>3669</v>
      </c>
      <c r="H153" s="21">
        <v>711</v>
      </c>
      <c r="I153" s="21">
        <v>2425</v>
      </c>
      <c r="J153" s="21">
        <v>349</v>
      </c>
      <c r="K153" s="21">
        <v>0</v>
      </c>
      <c r="L153" s="21">
        <v>0</v>
      </c>
      <c r="M153" s="21">
        <v>0</v>
      </c>
      <c r="N153" s="6">
        <f t="shared" si="2"/>
        <v>218578</v>
      </c>
    </row>
    <row r="154" spans="1:14" ht="15" customHeight="1" x14ac:dyDescent="0.25">
      <c r="A154" s="9">
        <v>150</v>
      </c>
      <c r="B154" s="23" t="s">
        <v>164</v>
      </c>
      <c r="C154" s="21">
        <v>496488</v>
      </c>
      <c r="D154" s="21">
        <f>+'OCTUBRE ORD'!D153+'AJ CUATR - TRIMES'!D153</f>
        <v>99604</v>
      </c>
      <c r="E154" s="21">
        <f>+'OCTUBRE ORD'!E153+'AJ CUATR - TRIMES'!E153</f>
        <v>10247</v>
      </c>
      <c r="F154" s="21">
        <f>+'OCTUBRE ORD'!F153+'AJ CUATR - TRIMES'!C153</f>
        <v>45584</v>
      </c>
      <c r="G154" s="21">
        <v>20411</v>
      </c>
      <c r="H154" s="21">
        <v>3097</v>
      </c>
      <c r="I154" s="21">
        <v>16576</v>
      </c>
      <c r="J154" s="21">
        <v>953</v>
      </c>
      <c r="K154" s="21">
        <v>0</v>
      </c>
      <c r="L154" s="21">
        <v>0</v>
      </c>
      <c r="M154" s="21">
        <v>0</v>
      </c>
      <c r="N154" s="6">
        <f t="shared" si="2"/>
        <v>692960</v>
      </c>
    </row>
    <row r="155" spans="1:14" ht="15" customHeight="1" x14ac:dyDescent="0.25">
      <c r="A155" s="9">
        <v>151</v>
      </c>
      <c r="B155" s="23" t="s">
        <v>165</v>
      </c>
      <c r="C155" s="21">
        <v>64248</v>
      </c>
      <c r="D155" s="21">
        <f>+'OCTUBRE ORD'!D154+'AJ CUATR - TRIMES'!D154</f>
        <v>30075</v>
      </c>
      <c r="E155" s="21">
        <f>+'OCTUBRE ORD'!E154+'AJ CUATR - TRIMES'!E154</f>
        <v>1189</v>
      </c>
      <c r="F155" s="21">
        <f>+'OCTUBRE ORD'!F154+'AJ CUATR - TRIMES'!C154</f>
        <v>4033</v>
      </c>
      <c r="G155" s="21">
        <v>522</v>
      </c>
      <c r="H155" s="21">
        <v>308</v>
      </c>
      <c r="I155" s="21">
        <v>368</v>
      </c>
      <c r="J155" s="21">
        <v>195</v>
      </c>
      <c r="K155" s="21">
        <v>0</v>
      </c>
      <c r="L155" s="21">
        <v>0</v>
      </c>
      <c r="M155" s="21">
        <v>0</v>
      </c>
      <c r="N155" s="6">
        <f t="shared" si="2"/>
        <v>100938</v>
      </c>
    </row>
    <row r="156" spans="1:14" ht="15" customHeight="1" x14ac:dyDescent="0.25">
      <c r="A156" s="9">
        <v>152</v>
      </c>
      <c r="B156" s="23" t="s">
        <v>166</v>
      </c>
      <c r="C156" s="21">
        <v>142240</v>
      </c>
      <c r="D156" s="21">
        <f>+'OCTUBRE ORD'!D155+'AJ CUATR - TRIMES'!D155</f>
        <v>48240</v>
      </c>
      <c r="E156" s="21">
        <f>+'OCTUBRE ORD'!E155+'AJ CUATR - TRIMES'!E155</f>
        <v>2853</v>
      </c>
      <c r="F156" s="21">
        <f>+'OCTUBRE ORD'!F155+'AJ CUATR - TRIMES'!C155</f>
        <v>11104</v>
      </c>
      <c r="G156" s="21">
        <v>4677</v>
      </c>
      <c r="H156" s="21">
        <v>787</v>
      </c>
      <c r="I156" s="21">
        <v>2863</v>
      </c>
      <c r="J156" s="21">
        <v>370</v>
      </c>
      <c r="K156" s="21">
        <v>0</v>
      </c>
      <c r="L156" s="21">
        <v>6529</v>
      </c>
      <c r="M156" s="21">
        <v>0</v>
      </c>
      <c r="N156" s="6">
        <f t="shared" si="2"/>
        <v>219663</v>
      </c>
    </row>
    <row r="157" spans="1:14" ht="15" customHeight="1" x14ac:dyDescent="0.25">
      <c r="A157" s="9">
        <v>153</v>
      </c>
      <c r="B157" s="23" t="s">
        <v>167</v>
      </c>
      <c r="C157" s="21">
        <v>225820</v>
      </c>
      <c r="D157" s="21">
        <f>+'OCTUBRE ORD'!D156+'AJ CUATR - TRIMES'!D156</f>
        <v>62278</v>
      </c>
      <c r="E157" s="21">
        <f>+'OCTUBRE ORD'!E156+'AJ CUATR - TRIMES'!E156</f>
        <v>4618</v>
      </c>
      <c r="F157" s="21">
        <f>+'OCTUBRE ORD'!F156+'AJ CUATR - TRIMES'!C156</f>
        <v>19024</v>
      </c>
      <c r="G157" s="21">
        <v>8283</v>
      </c>
      <c r="H157" s="21">
        <v>1321</v>
      </c>
      <c r="I157" s="21">
        <v>5812</v>
      </c>
      <c r="J157" s="21">
        <v>533</v>
      </c>
      <c r="K157" s="21">
        <v>0</v>
      </c>
      <c r="L157" s="21">
        <v>0</v>
      </c>
      <c r="M157" s="21">
        <v>0</v>
      </c>
      <c r="N157" s="6">
        <f t="shared" si="2"/>
        <v>327689</v>
      </c>
    </row>
    <row r="158" spans="1:14" ht="15" customHeight="1" x14ac:dyDescent="0.25">
      <c r="A158" s="9">
        <v>154</v>
      </c>
      <c r="B158" s="23" t="s">
        <v>168</v>
      </c>
      <c r="C158" s="21">
        <v>190742</v>
      </c>
      <c r="D158" s="21">
        <f>+'OCTUBRE ORD'!D157+'AJ CUATR - TRIMES'!D157</f>
        <v>89290</v>
      </c>
      <c r="E158" s="21">
        <f>+'OCTUBRE ORD'!E157+'AJ CUATR - TRIMES'!E157</f>
        <v>3760</v>
      </c>
      <c r="F158" s="21">
        <f>+'OCTUBRE ORD'!F157+'AJ CUATR - TRIMES'!C157</f>
        <v>14868</v>
      </c>
      <c r="G158" s="21">
        <v>3951</v>
      </c>
      <c r="H158" s="21">
        <v>1059</v>
      </c>
      <c r="I158" s="21">
        <v>3250</v>
      </c>
      <c r="J158" s="21">
        <v>491</v>
      </c>
      <c r="K158" s="21">
        <v>0</v>
      </c>
      <c r="L158" s="21">
        <v>0</v>
      </c>
      <c r="M158" s="21">
        <v>0</v>
      </c>
      <c r="N158" s="6">
        <f t="shared" si="2"/>
        <v>307411</v>
      </c>
    </row>
    <row r="159" spans="1:14" ht="15" customHeight="1" x14ac:dyDescent="0.25">
      <c r="A159" s="9">
        <v>155</v>
      </c>
      <c r="B159" s="23" t="s">
        <v>169</v>
      </c>
      <c r="C159" s="21">
        <v>113780</v>
      </c>
      <c r="D159" s="21">
        <f>+'OCTUBRE ORD'!D158+'AJ CUATR - TRIMES'!D158</f>
        <v>67632</v>
      </c>
      <c r="E159" s="21">
        <f>+'OCTUBRE ORD'!E158+'AJ CUATR - TRIMES'!E158</f>
        <v>2235</v>
      </c>
      <c r="F159" s="21">
        <f>+'OCTUBRE ORD'!F158+'AJ CUATR - TRIMES'!C158</f>
        <v>8190</v>
      </c>
      <c r="G159" s="21">
        <v>1975</v>
      </c>
      <c r="H159" s="21">
        <v>595</v>
      </c>
      <c r="I159" s="21">
        <v>1383</v>
      </c>
      <c r="J159" s="21">
        <v>322</v>
      </c>
      <c r="K159" s="21">
        <v>0</v>
      </c>
      <c r="L159" s="21">
        <v>0</v>
      </c>
      <c r="M159" s="21">
        <v>0</v>
      </c>
      <c r="N159" s="6">
        <f t="shared" si="2"/>
        <v>196112</v>
      </c>
    </row>
    <row r="160" spans="1:14" ht="15" customHeight="1" x14ac:dyDescent="0.25">
      <c r="A160" s="9">
        <v>156</v>
      </c>
      <c r="B160" s="23" t="s">
        <v>170</v>
      </c>
      <c r="C160" s="21">
        <v>209434</v>
      </c>
      <c r="D160" s="21">
        <f>+'OCTUBRE ORD'!D159+'AJ CUATR - TRIMES'!D159</f>
        <v>101185</v>
      </c>
      <c r="E160" s="21">
        <f>+'OCTUBRE ORD'!E159+'AJ CUATR - TRIMES'!E159</f>
        <v>4329</v>
      </c>
      <c r="F160" s="21">
        <f>+'OCTUBRE ORD'!F159+'AJ CUATR - TRIMES'!C159</f>
        <v>17244</v>
      </c>
      <c r="G160" s="21">
        <v>5851</v>
      </c>
      <c r="H160" s="21">
        <v>1205</v>
      </c>
      <c r="I160" s="21">
        <v>4581</v>
      </c>
      <c r="J160" s="21">
        <v>556</v>
      </c>
      <c r="K160" s="21">
        <v>0</v>
      </c>
      <c r="L160" s="21">
        <v>12865</v>
      </c>
      <c r="M160" s="21">
        <v>0</v>
      </c>
      <c r="N160" s="6">
        <f t="shared" si="2"/>
        <v>357250</v>
      </c>
    </row>
    <row r="161" spans="1:14" ht="15" customHeight="1" x14ac:dyDescent="0.25">
      <c r="A161" s="9">
        <v>157</v>
      </c>
      <c r="B161" s="23" t="s">
        <v>171</v>
      </c>
      <c r="C161" s="21">
        <v>1066462</v>
      </c>
      <c r="D161" s="21">
        <f>+'OCTUBRE ORD'!D160+'AJ CUATR - TRIMES'!D160</f>
        <v>281980</v>
      </c>
      <c r="E161" s="21">
        <f>+'OCTUBRE ORD'!E160+'AJ CUATR - TRIMES'!E160</f>
        <v>21855</v>
      </c>
      <c r="F161" s="21">
        <f>+'OCTUBRE ORD'!F160+'AJ CUATR - TRIMES'!C160</f>
        <v>101083</v>
      </c>
      <c r="G161" s="21">
        <v>22608</v>
      </c>
      <c r="H161" s="21">
        <v>6857</v>
      </c>
      <c r="I161" s="21">
        <v>28951</v>
      </c>
      <c r="J161" s="21">
        <v>2052</v>
      </c>
      <c r="K161" s="21">
        <v>0</v>
      </c>
      <c r="L161" s="21">
        <v>0</v>
      </c>
      <c r="M161" s="21">
        <v>0</v>
      </c>
      <c r="N161" s="6">
        <f t="shared" si="2"/>
        <v>1531848</v>
      </c>
    </row>
    <row r="162" spans="1:14" ht="15" customHeight="1" x14ac:dyDescent="0.25">
      <c r="A162" s="9">
        <v>158</v>
      </c>
      <c r="B162" s="23" t="s">
        <v>172</v>
      </c>
      <c r="C162" s="21">
        <v>187596</v>
      </c>
      <c r="D162" s="21">
        <f>+'OCTUBRE ORD'!D161+'AJ CUATR - TRIMES'!D161</f>
        <v>65855</v>
      </c>
      <c r="E162" s="21">
        <f>+'OCTUBRE ORD'!E161+'AJ CUATR - TRIMES'!E161</f>
        <v>4164</v>
      </c>
      <c r="F162" s="21">
        <f>+'OCTUBRE ORD'!F161+'AJ CUATR - TRIMES'!C161</f>
        <v>16652</v>
      </c>
      <c r="G162" s="21">
        <v>3967</v>
      </c>
      <c r="H162" s="21">
        <v>1134</v>
      </c>
      <c r="I162" s="21">
        <v>3745</v>
      </c>
      <c r="J162" s="21">
        <v>539</v>
      </c>
      <c r="K162" s="21">
        <v>0</v>
      </c>
      <c r="L162" s="21">
        <v>0</v>
      </c>
      <c r="M162" s="21">
        <v>0</v>
      </c>
      <c r="N162" s="6">
        <f t="shared" si="2"/>
        <v>283652</v>
      </c>
    </row>
    <row r="163" spans="1:14" ht="15" customHeight="1" x14ac:dyDescent="0.25">
      <c r="A163" s="9">
        <v>159</v>
      </c>
      <c r="B163" s="23" t="s">
        <v>173</v>
      </c>
      <c r="C163" s="21">
        <v>269754</v>
      </c>
      <c r="D163" s="21">
        <f>+'OCTUBRE ORD'!D162+'AJ CUATR - TRIMES'!D162</f>
        <v>73386</v>
      </c>
      <c r="E163" s="21">
        <f>+'OCTUBRE ORD'!E162+'AJ CUATR - TRIMES'!E162</f>
        <v>5373</v>
      </c>
      <c r="F163" s="21">
        <f>+'OCTUBRE ORD'!F162+'AJ CUATR - TRIMES'!C162</f>
        <v>22308</v>
      </c>
      <c r="G163" s="21">
        <v>10057</v>
      </c>
      <c r="H163" s="21">
        <v>1561</v>
      </c>
      <c r="I163" s="21">
        <v>6653</v>
      </c>
      <c r="J163" s="21">
        <v>615</v>
      </c>
      <c r="K163" s="21">
        <v>0</v>
      </c>
      <c r="L163" s="21">
        <v>0</v>
      </c>
      <c r="M163" s="21">
        <v>0</v>
      </c>
      <c r="N163" s="6">
        <f t="shared" si="2"/>
        <v>389707</v>
      </c>
    </row>
    <row r="164" spans="1:14" ht="15" customHeight="1" x14ac:dyDescent="0.25">
      <c r="A164" s="9">
        <v>160</v>
      </c>
      <c r="B164" s="23" t="s">
        <v>174</v>
      </c>
      <c r="C164" s="21">
        <v>138400</v>
      </c>
      <c r="D164" s="21">
        <f>+'OCTUBRE ORD'!D163+'AJ CUATR - TRIMES'!D163</f>
        <v>59620</v>
      </c>
      <c r="E164" s="21">
        <f>+'OCTUBRE ORD'!E163+'AJ CUATR - TRIMES'!E163</f>
        <v>2510</v>
      </c>
      <c r="F164" s="21">
        <f>+'OCTUBRE ORD'!F163+'AJ CUATR - TRIMES'!C163</f>
        <v>9940</v>
      </c>
      <c r="G164" s="21">
        <v>2339</v>
      </c>
      <c r="H164" s="21">
        <v>732</v>
      </c>
      <c r="I164" s="21">
        <v>1973</v>
      </c>
      <c r="J164" s="21">
        <v>339</v>
      </c>
      <c r="K164" s="21">
        <v>0</v>
      </c>
      <c r="L164" s="21">
        <v>0</v>
      </c>
      <c r="M164" s="21">
        <v>0</v>
      </c>
      <c r="N164" s="6">
        <f t="shared" si="2"/>
        <v>215853</v>
      </c>
    </row>
    <row r="165" spans="1:14" ht="15" customHeight="1" x14ac:dyDescent="0.25">
      <c r="A165" s="9">
        <v>161</v>
      </c>
      <c r="B165" s="23" t="s">
        <v>175</v>
      </c>
      <c r="C165" s="21">
        <v>168854</v>
      </c>
      <c r="D165" s="21">
        <f>+'OCTUBRE ORD'!D164+'AJ CUATR - TRIMES'!D164</f>
        <v>76272</v>
      </c>
      <c r="E165" s="21">
        <f>+'OCTUBRE ORD'!E164+'AJ CUATR - TRIMES'!E164</f>
        <v>3377</v>
      </c>
      <c r="F165" s="21">
        <f>+'OCTUBRE ORD'!F164+'AJ CUATR - TRIMES'!C164</f>
        <v>13145</v>
      </c>
      <c r="G165" s="21">
        <v>4729</v>
      </c>
      <c r="H165" s="21">
        <v>933</v>
      </c>
      <c r="I165" s="21">
        <v>3255</v>
      </c>
      <c r="J165" s="21">
        <v>438</v>
      </c>
      <c r="K165" s="21">
        <v>0</v>
      </c>
      <c r="L165" s="21">
        <v>0</v>
      </c>
      <c r="M165" s="21">
        <v>0</v>
      </c>
      <c r="N165" s="6">
        <f t="shared" si="2"/>
        <v>271003</v>
      </c>
    </row>
    <row r="166" spans="1:14" ht="15" customHeight="1" x14ac:dyDescent="0.25">
      <c r="A166" s="9">
        <v>162</v>
      </c>
      <c r="B166" s="23" t="s">
        <v>176</v>
      </c>
      <c r="C166" s="21">
        <v>129070</v>
      </c>
      <c r="D166" s="21">
        <f>+'OCTUBRE ORD'!D165+'AJ CUATR - TRIMES'!D165</f>
        <v>42706</v>
      </c>
      <c r="E166" s="21">
        <f>+'OCTUBRE ORD'!E165+'AJ CUATR - TRIMES'!E165</f>
        <v>2488</v>
      </c>
      <c r="F166" s="21">
        <f>+'OCTUBRE ORD'!F165+'AJ CUATR - TRIMES'!C165</f>
        <v>9687</v>
      </c>
      <c r="G166" s="21">
        <v>3772</v>
      </c>
      <c r="H166" s="21">
        <v>698</v>
      </c>
      <c r="I166" s="21">
        <v>2371</v>
      </c>
      <c r="J166" s="21">
        <v>327</v>
      </c>
      <c r="K166" s="21">
        <v>0</v>
      </c>
      <c r="L166" s="21">
        <v>9220</v>
      </c>
      <c r="M166" s="21">
        <v>0</v>
      </c>
      <c r="N166" s="6">
        <f t="shared" si="2"/>
        <v>200339</v>
      </c>
    </row>
    <row r="167" spans="1:14" ht="15" customHeight="1" x14ac:dyDescent="0.25">
      <c r="A167" s="9">
        <v>163</v>
      </c>
      <c r="B167" s="23" t="s">
        <v>177</v>
      </c>
      <c r="C167" s="21">
        <v>118398</v>
      </c>
      <c r="D167" s="21">
        <f>+'OCTUBRE ORD'!D166+'AJ CUATR - TRIMES'!D166</f>
        <v>90691</v>
      </c>
      <c r="E167" s="21">
        <f>+'OCTUBRE ORD'!E166+'AJ CUATR - TRIMES'!E166</f>
        <v>2280</v>
      </c>
      <c r="F167" s="21">
        <f>+'OCTUBRE ORD'!F166+'AJ CUATR - TRIMES'!C166</f>
        <v>8569</v>
      </c>
      <c r="G167" s="21">
        <v>2874</v>
      </c>
      <c r="H167" s="21">
        <v>623</v>
      </c>
      <c r="I167" s="21">
        <v>1822</v>
      </c>
      <c r="J167" s="21">
        <v>322</v>
      </c>
      <c r="K167" s="21">
        <v>0</v>
      </c>
      <c r="L167" s="21">
        <v>10979</v>
      </c>
      <c r="M167" s="21">
        <v>0</v>
      </c>
      <c r="N167" s="6">
        <f t="shared" si="2"/>
        <v>236558</v>
      </c>
    </row>
    <row r="168" spans="1:14" ht="15" customHeight="1" x14ac:dyDescent="0.25">
      <c r="A168" s="9">
        <v>164</v>
      </c>
      <c r="B168" s="23" t="s">
        <v>178</v>
      </c>
      <c r="C168" s="21">
        <v>171520</v>
      </c>
      <c r="D168" s="21">
        <f>+'OCTUBRE ORD'!D167+'AJ CUATR - TRIMES'!D167</f>
        <v>49836</v>
      </c>
      <c r="E168" s="21">
        <f>+'OCTUBRE ORD'!E167+'AJ CUATR - TRIMES'!E167</f>
        <v>3358</v>
      </c>
      <c r="F168" s="21">
        <f>+'OCTUBRE ORD'!F167+'AJ CUATR - TRIMES'!C167</f>
        <v>13185</v>
      </c>
      <c r="G168" s="21">
        <v>5045</v>
      </c>
      <c r="H168" s="21">
        <v>943</v>
      </c>
      <c r="I168" s="21">
        <v>3369</v>
      </c>
      <c r="J168" s="21">
        <v>440</v>
      </c>
      <c r="K168" s="21">
        <v>0</v>
      </c>
      <c r="L168" s="21">
        <v>13248</v>
      </c>
      <c r="M168" s="21">
        <v>0</v>
      </c>
      <c r="N168" s="6">
        <f t="shared" si="2"/>
        <v>260944</v>
      </c>
    </row>
    <row r="169" spans="1:14" ht="15" customHeight="1" x14ac:dyDescent="0.25">
      <c r="A169" s="9">
        <v>165</v>
      </c>
      <c r="B169" s="23" t="s">
        <v>179</v>
      </c>
      <c r="C169" s="21">
        <v>126156</v>
      </c>
      <c r="D169" s="21">
        <f>+'OCTUBRE ORD'!D168+'AJ CUATR - TRIMES'!D168</f>
        <v>79038</v>
      </c>
      <c r="E169" s="21">
        <f>+'OCTUBRE ORD'!E168+'AJ CUATR - TRIMES'!E168</f>
        <v>2421</v>
      </c>
      <c r="F169" s="21">
        <f>+'OCTUBRE ORD'!F168+'AJ CUATR - TRIMES'!C168</f>
        <v>9213</v>
      </c>
      <c r="G169" s="21">
        <v>2816</v>
      </c>
      <c r="H169" s="21">
        <v>669</v>
      </c>
      <c r="I169" s="21">
        <v>1955</v>
      </c>
      <c r="J169" s="21">
        <v>330</v>
      </c>
      <c r="K169" s="21">
        <v>0</v>
      </c>
      <c r="L169" s="21">
        <v>0</v>
      </c>
      <c r="M169" s="21">
        <v>0</v>
      </c>
      <c r="N169" s="6">
        <f t="shared" si="2"/>
        <v>222598</v>
      </c>
    </row>
    <row r="170" spans="1:14" ht="15" customHeight="1" x14ac:dyDescent="0.25">
      <c r="A170" s="9">
        <v>166</v>
      </c>
      <c r="B170" s="23" t="s">
        <v>180</v>
      </c>
      <c r="C170" s="21">
        <v>540198</v>
      </c>
      <c r="D170" s="21">
        <f>+'OCTUBRE ORD'!D169+'AJ CUATR - TRIMES'!D169</f>
        <v>246201</v>
      </c>
      <c r="E170" s="21">
        <f>+'OCTUBRE ORD'!E169+'AJ CUATR - TRIMES'!E169</f>
        <v>11552</v>
      </c>
      <c r="F170" s="21">
        <f>+'OCTUBRE ORD'!F169+'AJ CUATR - TRIMES'!C169</f>
        <v>48818</v>
      </c>
      <c r="G170" s="21">
        <v>18187</v>
      </c>
      <c r="H170" s="21">
        <v>3311</v>
      </c>
      <c r="I170" s="21">
        <v>14767</v>
      </c>
      <c r="J170" s="21">
        <v>1206</v>
      </c>
      <c r="K170" s="21">
        <v>0</v>
      </c>
      <c r="L170" s="21">
        <v>0</v>
      </c>
      <c r="M170" s="21">
        <v>0</v>
      </c>
      <c r="N170" s="6">
        <f t="shared" si="2"/>
        <v>884240</v>
      </c>
    </row>
    <row r="171" spans="1:14" ht="15" customHeight="1" x14ac:dyDescent="0.25">
      <c r="A171" s="9">
        <v>167</v>
      </c>
      <c r="B171" s="23" t="s">
        <v>181</v>
      </c>
      <c r="C171" s="21">
        <v>140884</v>
      </c>
      <c r="D171" s="21">
        <f>+'OCTUBRE ORD'!D170+'AJ CUATR - TRIMES'!D170</f>
        <v>60466</v>
      </c>
      <c r="E171" s="21">
        <f>+'OCTUBRE ORD'!E170+'AJ CUATR - TRIMES'!E170</f>
        <v>2850</v>
      </c>
      <c r="F171" s="21">
        <f>+'OCTUBRE ORD'!F170+'AJ CUATR - TRIMES'!C170</f>
        <v>11305</v>
      </c>
      <c r="G171" s="21">
        <v>3907</v>
      </c>
      <c r="H171" s="21">
        <v>795</v>
      </c>
      <c r="I171" s="21">
        <v>2768</v>
      </c>
      <c r="J171" s="21">
        <v>352</v>
      </c>
      <c r="K171" s="21">
        <v>0</v>
      </c>
      <c r="L171" s="21">
        <v>12596</v>
      </c>
      <c r="M171" s="21">
        <v>0</v>
      </c>
      <c r="N171" s="6">
        <f t="shared" si="2"/>
        <v>235923</v>
      </c>
    </row>
    <row r="172" spans="1:14" ht="15" customHeight="1" x14ac:dyDescent="0.25">
      <c r="A172" s="9">
        <v>168</v>
      </c>
      <c r="B172" s="23" t="s">
        <v>182</v>
      </c>
      <c r="C172" s="21">
        <v>91002</v>
      </c>
      <c r="D172" s="21">
        <f>+'OCTUBRE ORD'!D171+'AJ CUATR - TRIMES'!D171</f>
        <v>38140</v>
      </c>
      <c r="E172" s="21">
        <f>+'OCTUBRE ORD'!E171+'AJ CUATR - TRIMES'!E171</f>
        <v>1752</v>
      </c>
      <c r="F172" s="21">
        <f>+'OCTUBRE ORD'!F171+'AJ CUATR - TRIMES'!C171</f>
        <v>6346</v>
      </c>
      <c r="G172" s="21">
        <v>1606</v>
      </c>
      <c r="H172" s="21">
        <v>466</v>
      </c>
      <c r="I172" s="21">
        <v>1099</v>
      </c>
      <c r="J172" s="21">
        <v>261</v>
      </c>
      <c r="K172" s="21">
        <v>0</v>
      </c>
      <c r="L172" s="21">
        <v>0</v>
      </c>
      <c r="M172" s="21">
        <v>0</v>
      </c>
      <c r="N172" s="6">
        <f t="shared" si="2"/>
        <v>140672</v>
      </c>
    </row>
    <row r="173" spans="1:14" ht="15" customHeight="1" x14ac:dyDescent="0.25">
      <c r="A173" s="9">
        <v>169</v>
      </c>
      <c r="B173" s="23" t="s">
        <v>183</v>
      </c>
      <c r="C173" s="21">
        <v>237768</v>
      </c>
      <c r="D173" s="21">
        <f>+'OCTUBRE ORD'!D172+'AJ CUATR - TRIMES'!D172</f>
        <v>92530</v>
      </c>
      <c r="E173" s="21">
        <f>+'OCTUBRE ORD'!E172+'AJ CUATR - TRIMES'!E172</f>
        <v>4798</v>
      </c>
      <c r="F173" s="21">
        <f>+'OCTUBRE ORD'!F172+'AJ CUATR - TRIMES'!C172</f>
        <v>18914</v>
      </c>
      <c r="G173" s="21">
        <v>8765</v>
      </c>
      <c r="H173" s="21">
        <v>1333</v>
      </c>
      <c r="I173" s="21">
        <v>5012</v>
      </c>
      <c r="J173" s="21">
        <v>602</v>
      </c>
      <c r="K173" s="21">
        <v>0</v>
      </c>
      <c r="L173" s="21">
        <v>0</v>
      </c>
      <c r="M173" s="21">
        <v>0</v>
      </c>
      <c r="N173" s="6">
        <f t="shared" si="2"/>
        <v>369722</v>
      </c>
    </row>
    <row r="174" spans="1:14" ht="15" customHeight="1" x14ac:dyDescent="0.25">
      <c r="A174" s="9">
        <v>170</v>
      </c>
      <c r="B174" s="23" t="s">
        <v>184</v>
      </c>
      <c r="C174" s="21">
        <v>282394</v>
      </c>
      <c r="D174" s="21">
        <f>+'OCTUBRE ORD'!D173+'AJ CUATR - TRIMES'!D173</f>
        <v>119163</v>
      </c>
      <c r="E174" s="21">
        <f>+'OCTUBRE ORD'!E173+'AJ CUATR - TRIMES'!E173</f>
        <v>4823</v>
      </c>
      <c r="F174" s="21">
        <f>+'OCTUBRE ORD'!F173+'AJ CUATR - TRIMES'!C173</f>
        <v>19560</v>
      </c>
      <c r="G174" s="21">
        <v>7303</v>
      </c>
      <c r="H174" s="21">
        <v>1465</v>
      </c>
      <c r="I174" s="21">
        <v>4457</v>
      </c>
      <c r="J174" s="21">
        <v>621</v>
      </c>
      <c r="K174" s="21">
        <v>0</v>
      </c>
      <c r="L174" s="21">
        <v>10344</v>
      </c>
      <c r="M174" s="21">
        <v>0</v>
      </c>
      <c r="N174" s="6">
        <f t="shared" si="2"/>
        <v>450130</v>
      </c>
    </row>
    <row r="175" spans="1:14" ht="15" customHeight="1" x14ac:dyDescent="0.25">
      <c r="A175" s="9">
        <v>171</v>
      </c>
      <c r="B175" s="23" t="s">
        <v>185</v>
      </c>
      <c r="C175" s="21">
        <v>871810</v>
      </c>
      <c r="D175" s="21">
        <f>+'OCTUBRE ORD'!D174+'AJ CUATR - TRIMES'!D174</f>
        <v>237590</v>
      </c>
      <c r="E175" s="21">
        <f>+'OCTUBRE ORD'!E174+'AJ CUATR - TRIMES'!E174</f>
        <v>18986</v>
      </c>
      <c r="F175" s="21">
        <f>+'OCTUBRE ORD'!F174+'AJ CUATR - TRIMES'!C174</f>
        <v>81601</v>
      </c>
      <c r="G175" s="21">
        <v>40500</v>
      </c>
      <c r="H175" s="21">
        <v>5479</v>
      </c>
      <c r="I175" s="21">
        <v>24805</v>
      </c>
      <c r="J175" s="21">
        <v>1876</v>
      </c>
      <c r="K175" s="21">
        <v>0</v>
      </c>
      <c r="L175" s="21">
        <v>0</v>
      </c>
      <c r="M175" s="21">
        <v>0</v>
      </c>
      <c r="N175" s="6">
        <f t="shared" si="2"/>
        <v>1282647</v>
      </c>
    </row>
    <row r="176" spans="1:14" ht="15" customHeight="1" x14ac:dyDescent="0.25">
      <c r="A176" s="9">
        <v>172</v>
      </c>
      <c r="B176" s="23" t="s">
        <v>186</v>
      </c>
      <c r="C176" s="21">
        <v>48020</v>
      </c>
      <c r="D176" s="21">
        <f>+'OCTUBRE ORD'!D175+'AJ CUATR - TRIMES'!D175</f>
        <v>23052</v>
      </c>
      <c r="E176" s="21">
        <f>+'OCTUBRE ORD'!E175+'AJ CUATR - TRIMES'!E175</f>
        <v>989</v>
      </c>
      <c r="F176" s="21">
        <f>+'OCTUBRE ORD'!F175+'AJ CUATR - TRIMES'!C175</f>
        <v>3737</v>
      </c>
      <c r="G176" s="21">
        <v>663</v>
      </c>
      <c r="H176" s="21">
        <v>264</v>
      </c>
      <c r="I176" s="21">
        <v>653</v>
      </c>
      <c r="J176" s="21">
        <v>131</v>
      </c>
      <c r="K176" s="21">
        <v>0</v>
      </c>
      <c r="L176" s="21">
        <v>0</v>
      </c>
      <c r="M176" s="21">
        <v>0</v>
      </c>
      <c r="N176" s="6">
        <f t="shared" si="2"/>
        <v>77509</v>
      </c>
    </row>
    <row r="177" spans="1:14" ht="15" customHeight="1" x14ac:dyDescent="0.25">
      <c r="A177" s="9">
        <v>173</v>
      </c>
      <c r="B177" s="23" t="s">
        <v>187</v>
      </c>
      <c r="C177" s="21">
        <v>114514</v>
      </c>
      <c r="D177" s="21">
        <f>+'OCTUBRE ORD'!D176+'AJ CUATR - TRIMES'!D176</f>
        <v>53951</v>
      </c>
      <c r="E177" s="21">
        <f>+'OCTUBRE ORD'!E176+'AJ CUATR - TRIMES'!E176</f>
        <v>2111</v>
      </c>
      <c r="F177" s="21">
        <f>+'OCTUBRE ORD'!F176+'AJ CUATR - TRIMES'!C176</f>
        <v>8206</v>
      </c>
      <c r="G177" s="21">
        <v>2471</v>
      </c>
      <c r="H177" s="21">
        <v>603</v>
      </c>
      <c r="I177" s="21">
        <v>1771</v>
      </c>
      <c r="J177" s="21">
        <v>294</v>
      </c>
      <c r="K177" s="21">
        <v>0</v>
      </c>
      <c r="L177" s="21">
        <v>0</v>
      </c>
      <c r="M177" s="21">
        <v>0</v>
      </c>
      <c r="N177" s="6">
        <f t="shared" si="2"/>
        <v>183921</v>
      </c>
    </row>
    <row r="178" spans="1:14" ht="15" customHeight="1" x14ac:dyDescent="0.25">
      <c r="A178" s="9">
        <v>174</v>
      </c>
      <c r="B178" s="23" t="s">
        <v>188</v>
      </c>
      <c r="C178" s="21">
        <v>207184</v>
      </c>
      <c r="D178" s="21">
        <f>+'OCTUBRE ORD'!D177+'AJ CUATR - TRIMES'!D177</f>
        <v>83962</v>
      </c>
      <c r="E178" s="21">
        <f>+'OCTUBRE ORD'!E177+'AJ CUATR - TRIMES'!E177</f>
        <v>4348</v>
      </c>
      <c r="F178" s="21">
        <f>+'OCTUBRE ORD'!F177+'AJ CUATR - TRIMES'!C177</f>
        <v>19100</v>
      </c>
      <c r="G178" s="21">
        <v>6618</v>
      </c>
      <c r="H178" s="21">
        <v>1294</v>
      </c>
      <c r="I178" s="21">
        <v>6082</v>
      </c>
      <c r="J178" s="21">
        <v>416</v>
      </c>
      <c r="K178" s="21">
        <v>0</v>
      </c>
      <c r="L178" s="21">
        <v>0</v>
      </c>
      <c r="M178" s="21">
        <v>0</v>
      </c>
      <c r="N178" s="6">
        <f t="shared" si="2"/>
        <v>329004</v>
      </c>
    </row>
    <row r="179" spans="1:14" ht="15" customHeight="1" x14ac:dyDescent="0.25">
      <c r="A179" s="9">
        <v>175</v>
      </c>
      <c r="B179" s="23" t="s">
        <v>189</v>
      </c>
      <c r="C179" s="21">
        <v>123256</v>
      </c>
      <c r="D179" s="21">
        <f>+'OCTUBRE ORD'!D178+'AJ CUATR - TRIMES'!D178</f>
        <v>59659</v>
      </c>
      <c r="E179" s="21">
        <f>+'OCTUBRE ORD'!E178+'AJ CUATR - TRIMES'!E178</f>
        <v>2352</v>
      </c>
      <c r="F179" s="21">
        <f>+'OCTUBRE ORD'!F178+'AJ CUATR - TRIMES'!C178</f>
        <v>8719</v>
      </c>
      <c r="G179" s="21">
        <v>2442</v>
      </c>
      <c r="H179" s="21">
        <v>639</v>
      </c>
      <c r="I179" s="21">
        <v>1675</v>
      </c>
      <c r="J179" s="21">
        <v>343</v>
      </c>
      <c r="K179" s="21">
        <v>0</v>
      </c>
      <c r="L179" s="21">
        <v>2177</v>
      </c>
      <c r="M179" s="21">
        <v>0</v>
      </c>
      <c r="N179" s="6">
        <f t="shared" si="2"/>
        <v>201262</v>
      </c>
    </row>
    <row r="180" spans="1:14" ht="15" customHeight="1" x14ac:dyDescent="0.25">
      <c r="A180" s="9">
        <v>176</v>
      </c>
      <c r="B180" s="23" t="s">
        <v>190</v>
      </c>
      <c r="C180" s="21">
        <v>230100</v>
      </c>
      <c r="D180" s="21">
        <f>+'OCTUBRE ORD'!D179+'AJ CUATR - TRIMES'!D179</f>
        <v>108996</v>
      </c>
      <c r="E180" s="21">
        <f>+'OCTUBRE ORD'!E179+'AJ CUATR - TRIMES'!E179</f>
        <v>4562</v>
      </c>
      <c r="F180" s="21">
        <f>+'OCTUBRE ORD'!F179+'AJ CUATR - TRIMES'!C179</f>
        <v>17945</v>
      </c>
      <c r="G180" s="21">
        <v>4744</v>
      </c>
      <c r="H180" s="21">
        <v>1277</v>
      </c>
      <c r="I180" s="21">
        <v>3847</v>
      </c>
      <c r="J180" s="21">
        <v>604</v>
      </c>
      <c r="K180" s="21">
        <v>0</v>
      </c>
      <c r="L180" s="21">
        <v>0</v>
      </c>
      <c r="M180" s="21">
        <v>0</v>
      </c>
      <c r="N180" s="6">
        <f t="shared" si="2"/>
        <v>372075</v>
      </c>
    </row>
    <row r="181" spans="1:14" ht="15" customHeight="1" x14ac:dyDescent="0.25">
      <c r="A181" s="9">
        <v>177</v>
      </c>
      <c r="B181" s="23" t="s">
        <v>191</v>
      </c>
      <c r="C181" s="21">
        <v>481338</v>
      </c>
      <c r="D181" s="21">
        <f>+'OCTUBRE ORD'!D180+'AJ CUATR - TRIMES'!D180</f>
        <v>141754</v>
      </c>
      <c r="E181" s="21">
        <f>+'OCTUBRE ORD'!E180+'AJ CUATR - TRIMES'!E180</f>
        <v>10530</v>
      </c>
      <c r="F181" s="21">
        <f>+'OCTUBRE ORD'!F180+'AJ CUATR - TRIMES'!C180</f>
        <v>44674</v>
      </c>
      <c r="G181" s="21">
        <v>17083</v>
      </c>
      <c r="H181" s="21">
        <v>3007</v>
      </c>
      <c r="I181" s="21">
        <v>13725</v>
      </c>
      <c r="J181" s="21">
        <v>1107</v>
      </c>
      <c r="K181" s="21">
        <v>0</v>
      </c>
      <c r="L181" s="21">
        <v>26639</v>
      </c>
      <c r="M181" s="21">
        <v>0</v>
      </c>
      <c r="N181" s="6">
        <f t="shared" si="2"/>
        <v>739857</v>
      </c>
    </row>
    <row r="182" spans="1:14" ht="15" customHeight="1" x14ac:dyDescent="0.25">
      <c r="A182" s="9">
        <v>178</v>
      </c>
      <c r="B182" s="23" t="s">
        <v>192</v>
      </c>
      <c r="C182" s="21">
        <v>263350</v>
      </c>
      <c r="D182" s="21">
        <f>+'OCTUBRE ORD'!D181+'AJ CUATR - TRIMES'!D181</f>
        <v>78286</v>
      </c>
      <c r="E182" s="21">
        <f>+'OCTUBRE ORD'!E181+'AJ CUATR - TRIMES'!E181</f>
        <v>5380</v>
      </c>
      <c r="F182" s="21">
        <f>+'OCTUBRE ORD'!F181+'AJ CUATR - TRIMES'!C181</f>
        <v>23410</v>
      </c>
      <c r="G182" s="21">
        <v>10035</v>
      </c>
      <c r="H182" s="21">
        <v>1606</v>
      </c>
      <c r="I182" s="21">
        <v>8035</v>
      </c>
      <c r="J182" s="21">
        <v>548</v>
      </c>
      <c r="K182" s="21">
        <v>0</v>
      </c>
      <c r="L182" s="21">
        <v>0</v>
      </c>
      <c r="M182" s="21">
        <v>0</v>
      </c>
      <c r="N182" s="6">
        <f t="shared" si="2"/>
        <v>390650</v>
      </c>
    </row>
    <row r="183" spans="1:14" ht="15" customHeight="1" x14ac:dyDescent="0.25">
      <c r="A183" s="9">
        <v>179</v>
      </c>
      <c r="B183" s="23" t="s">
        <v>193</v>
      </c>
      <c r="C183" s="21">
        <v>134728</v>
      </c>
      <c r="D183" s="21">
        <f>+'OCTUBRE ORD'!D182+'AJ CUATR - TRIMES'!D182</f>
        <v>68440</v>
      </c>
      <c r="E183" s="21">
        <f>+'OCTUBRE ORD'!E182+'AJ CUATR - TRIMES'!E182</f>
        <v>2751</v>
      </c>
      <c r="F183" s="21">
        <f>+'OCTUBRE ORD'!F182+'AJ CUATR - TRIMES'!C182</f>
        <v>10689</v>
      </c>
      <c r="G183" s="21">
        <v>2457</v>
      </c>
      <c r="H183" s="21">
        <v>753</v>
      </c>
      <c r="I183" s="21">
        <v>2162</v>
      </c>
      <c r="J183" s="21">
        <v>357</v>
      </c>
      <c r="K183" s="21">
        <v>0</v>
      </c>
      <c r="L183" s="21">
        <v>0</v>
      </c>
      <c r="M183" s="21">
        <v>0</v>
      </c>
      <c r="N183" s="6">
        <f t="shared" si="2"/>
        <v>222337</v>
      </c>
    </row>
    <row r="184" spans="1:14" ht="15" customHeight="1" x14ac:dyDescent="0.25">
      <c r="A184" s="9">
        <v>180</v>
      </c>
      <c r="B184" s="23" t="s">
        <v>194</v>
      </c>
      <c r="C184" s="21">
        <v>144176</v>
      </c>
      <c r="D184" s="21">
        <f>+'OCTUBRE ORD'!D183+'AJ CUATR - TRIMES'!D183</f>
        <v>66068</v>
      </c>
      <c r="E184" s="21">
        <f>+'OCTUBRE ORD'!E183+'AJ CUATR - TRIMES'!E183</f>
        <v>2879</v>
      </c>
      <c r="F184" s="21">
        <f>+'OCTUBRE ORD'!F183+'AJ CUATR - TRIMES'!C183</f>
        <v>11243</v>
      </c>
      <c r="G184" s="21">
        <v>3860</v>
      </c>
      <c r="H184" s="21">
        <v>798</v>
      </c>
      <c r="I184" s="21">
        <v>2803</v>
      </c>
      <c r="J184" s="21">
        <v>372</v>
      </c>
      <c r="K184" s="21">
        <v>0</v>
      </c>
      <c r="L184" s="21">
        <v>0</v>
      </c>
      <c r="M184" s="21">
        <v>0</v>
      </c>
      <c r="N184" s="6">
        <f t="shared" si="2"/>
        <v>232199</v>
      </c>
    </row>
    <row r="185" spans="1:14" ht="15" customHeight="1" x14ac:dyDescent="0.25">
      <c r="A185" s="9">
        <v>181</v>
      </c>
      <c r="B185" s="23" t="s">
        <v>195</v>
      </c>
      <c r="C185" s="21">
        <v>80136</v>
      </c>
      <c r="D185" s="21">
        <f>+'OCTUBRE ORD'!D184+'AJ CUATR - TRIMES'!D184</f>
        <v>43853</v>
      </c>
      <c r="E185" s="21">
        <f>+'OCTUBRE ORD'!E184+'AJ CUATR - TRIMES'!E184</f>
        <v>1526</v>
      </c>
      <c r="F185" s="21">
        <f>+'OCTUBRE ORD'!F184+'AJ CUATR - TRIMES'!C184</f>
        <v>5519</v>
      </c>
      <c r="G185" s="21">
        <v>768</v>
      </c>
      <c r="H185" s="21">
        <v>408</v>
      </c>
      <c r="I185" s="21">
        <v>704</v>
      </c>
      <c r="J185" s="21">
        <v>228</v>
      </c>
      <c r="K185" s="21">
        <v>0</v>
      </c>
      <c r="L185" s="21">
        <v>7013</v>
      </c>
      <c r="M185" s="21">
        <v>0</v>
      </c>
      <c r="N185" s="6">
        <f t="shared" si="2"/>
        <v>140155</v>
      </c>
    </row>
    <row r="186" spans="1:14" ht="15" customHeight="1" x14ac:dyDescent="0.25">
      <c r="A186" s="9">
        <v>182</v>
      </c>
      <c r="B186" s="23" t="s">
        <v>196</v>
      </c>
      <c r="C186" s="21">
        <v>145366</v>
      </c>
      <c r="D186" s="21">
        <f>+'OCTUBRE ORD'!D185+'AJ CUATR - TRIMES'!D185</f>
        <v>49493</v>
      </c>
      <c r="E186" s="21">
        <f>+'OCTUBRE ORD'!E185+'AJ CUATR - TRIMES'!E185</f>
        <v>2847</v>
      </c>
      <c r="F186" s="21">
        <f>+'OCTUBRE ORD'!F185+'AJ CUATR - TRIMES'!C185</f>
        <v>10916</v>
      </c>
      <c r="G186" s="21">
        <v>3842</v>
      </c>
      <c r="H186" s="21">
        <v>785</v>
      </c>
      <c r="I186" s="21">
        <v>2552</v>
      </c>
      <c r="J186" s="21">
        <v>386</v>
      </c>
      <c r="K186" s="21">
        <v>0</v>
      </c>
      <c r="L186" s="21">
        <v>30379</v>
      </c>
      <c r="M186" s="21">
        <v>0</v>
      </c>
      <c r="N186" s="6">
        <f t="shared" si="2"/>
        <v>246566</v>
      </c>
    </row>
    <row r="187" spans="1:14" ht="15" customHeight="1" x14ac:dyDescent="0.25">
      <c r="A187" s="9">
        <v>183</v>
      </c>
      <c r="B187" s="23" t="s">
        <v>197</v>
      </c>
      <c r="C187" s="21">
        <v>124186</v>
      </c>
      <c r="D187" s="21">
        <f>+'OCTUBRE ORD'!D186+'AJ CUATR - TRIMES'!D186</f>
        <v>66466</v>
      </c>
      <c r="E187" s="21">
        <f>+'OCTUBRE ORD'!E186+'AJ CUATR - TRIMES'!E186</f>
        <v>2396</v>
      </c>
      <c r="F187" s="21">
        <f>+'OCTUBRE ORD'!F186+'AJ CUATR - TRIMES'!C186</f>
        <v>8996</v>
      </c>
      <c r="G187" s="21">
        <v>2681</v>
      </c>
      <c r="H187" s="21">
        <v>655</v>
      </c>
      <c r="I187" s="21">
        <v>1794</v>
      </c>
      <c r="J187" s="21">
        <v>340</v>
      </c>
      <c r="K187" s="21">
        <v>0</v>
      </c>
      <c r="L187" s="21">
        <v>5755</v>
      </c>
      <c r="M187" s="21">
        <v>0</v>
      </c>
      <c r="N187" s="6">
        <f t="shared" si="2"/>
        <v>213269</v>
      </c>
    </row>
    <row r="188" spans="1:14" x14ac:dyDescent="0.25">
      <c r="A188" s="9">
        <v>184</v>
      </c>
      <c r="B188" s="23" t="s">
        <v>198</v>
      </c>
      <c r="C188" s="21">
        <v>14543694</v>
      </c>
      <c r="D188" s="21">
        <f>+'OCTUBRE ORD'!D187+'AJ CUATR - TRIMES'!D187</f>
        <v>6726475</v>
      </c>
      <c r="E188" s="21">
        <f>+'OCTUBRE ORD'!E187+'AJ CUATR - TRIMES'!E187</f>
        <v>287256</v>
      </c>
      <c r="F188" s="21">
        <f>+'OCTUBRE ORD'!F187+'AJ CUATR - TRIMES'!C187</f>
        <v>1309764</v>
      </c>
      <c r="G188" s="21">
        <v>240164</v>
      </c>
      <c r="H188" s="21">
        <v>89915</v>
      </c>
      <c r="I188" s="21">
        <v>322698</v>
      </c>
      <c r="J188" s="21">
        <v>25679</v>
      </c>
      <c r="K188" s="21">
        <v>0</v>
      </c>
      <c r="L188" s="21">
        <v>1957206</v>
      </c>
      <c r="M188" s="21">
        <v>217691</v>
      </c>
      <c r="N188" s="6">
        <f t="shared" si="2"/>
        <v>25720542</v>
      </c>
    </row>
    <row r="189" spans="1:14" ht="15" customHeight="1" x14ac:dyDescent="0.25">
      <c r="A189" s="9">
        <v>185</v>
      </c>
      <c r="B189" s="23" t="s">
        <v>199</v>
      </c>
      <c r="C189" s="21">
        <v>392882</v>
      </c>
      <c r="D189" s="21">
        <f>+'OCTUBRE ORD'!D188+'AJ CUATR - TRIMES'!D188</f>
        <v>190432</v>
      </c>
      <c r="E189" s="21">
        <f>+'OCTUBRE ORD'!E188+'AJ CUATR - TRIMES'!E188</f>
        <v>8274</v>
      </c>
      <c r="F189" s="21">
        <f>+'OCTUBRE ORD'!F188+'AJ CUATR - TRIMES'!C188</f>
        <v>35030</v>
      </c>
      <c r="G189" s="21">
        <v>14608</v>
      </c>
      <c r="H189" s="21">
        <v>2390</v>
      </c>
      <c r="I189" s="21">
        <v>11103</v>
      </c>
      <c r="J189" s="21">
        <v>876</v>
      </c>
      <c r="K189" s="21">
        <v>0</v>
      </c>
      <c r="L189" s="21">
        <v>0</v>
      </c>
      <c r="M189" s="21">
        <v>0</v>
      </c>
      <c r="N189" s="6">
        <f t="shared" si="2"/>
        <v>655595</v>
      </c>
    </row>
    <row r="190" spans="1:14" ht="15" customHeight="1" x14ac:dyDescent="0.25">
      <c r="A190" s="9">
        <v>186</v>
      </c>
      <c r="B190" s="23" t="s">
        <v>200</v>
      </c>
      <c r="C190" s="21">
        <v>94774</v>
      </c>
      <c r="D190" s="21">
        <f>+'OCTUBRE ORD'!D189+'AJ CUATR - TRIMES'!D189</f>
        <v>52517</v>
      </c>
      <c r="E190" s="21">
        <f>+'OCTUBRE ORD'!E189+'AJ CUATR - TRIMES'!E189</f>
        <v>1782</v>
      </c>
      <c r="F190" s="21">
        <f>+'OCTUBRE ORD'!F189+'AJ CUATR - TRIMES'!C189</f>
        <v>6129</v>
      </c>
      <c r="G190" s="21">
        <v>862</v>
      </c>
      <c r="H190" s="21">
        <v>462</v>
      </c>
      <c r="I190" s="21">
        <v>647</v>
      </c>
      <c r="J190" s="21">
        <v>288</v>
      </c>
      <c r="K190" s="21">
        <v>0</v>
      </c>
      <c r="L190" s="21">
        <v>0</v>
      </c>
      <c r="M190" s="21">
        <v>0</v>
      </c>
      <c r="N190" s="6">
        <f t="shared" si="2"/>
        <v>157461</v>
      </c>
    </row>
    <row r="191" spans="1:14" ht="15" customHeight="1" x14ac:dyDescent="0.25">
      <c r="A191" s="9">
        <v>187</v>
      </c>
      <c r="B191" s="23" t="s">
        <v>201</v>
      </c>
      <c r="C191" s="21">
        <v>149136</v>
      </c>
      <c r="D191" s="21">
        <f>+'OCTUBRE ORD'!D190+'AJ CUATR - TRIMES'!D190</f>
        <v>49842</v>
      </c>
      <c r="E191" s="21">
        <f>+'OCTUBRE ORD'!E190+'AJ CUATR - TRIMES'!E190</f>
        <v>2789</v>
      </c>
      <c r="F191" s="21">
        <f>+'OCTUBRE ORD'!F190+'AJ CUATR - TRIMES'!C190</f>
        <v>10448</v>
      </c>
      <c r="G191" s="21">
        <v>3359</v>
      </c>
      <c r="H191" s="21">
        <v>772</v>
      </c>
      <c r="I191" s="21">
        <v>2090</v>
      </c>
      <c r="J191" s="21">
        <v>409</v>
      </c>
      <c r="K191" s="21">
        <v>0</v>
      </c>
      <c r="L191" s="21">
        <v>0</v>
      </c>
      <c r="M191" s="21">
        <v>0</v>
      </c>
      <c r="N191" s="6">
        <f t="shared" si="2"/>
        <v>218845</v>
      </c>
    </row>
    <row r="192" spans="1:14" ht="15" customHeight="1" x14ac:dyDescent="0.25">
      <c r="A192" s="9">
        <v>188</v>
      </c>
      <c r="B192" s="23" t="s">
        <v>202</v>
      </c>
      <c r="C192" s="21">
        <v>407208</v>
      </c>
      <c r="D192" s="21">
        <f>+'OCTUBRE ORD'!D191+'AJ CUATR - TRIMES'!D191</f>
        <v>70057</v>
      </c>
      <c r="E192" s="21">
        <f>+'OCTUBRE ORD'!E191+'AJ CUATR - TRIMES'!E191</f>
        <v>8448</v>
      </c>
      <c r="F192" s="21">
        <f>+'OCTUBRE ORD'!F191+'AJ CUATR - TRIMES'!C191</f>
        <v>35728</v>
      </c>
      <c r="G192" s="21">
        <v>17194</v>
      </c>
      <c r="H192" s="21">
        <v>2452</v>
      </c>
      <c r="I192" s="21">
        <v>11574</v>
      </c>
      <c r="J192" s="21">
        <v>913</v>
      </c>
      <c r="K192" s="21">
        <v>0</v>
      </c>
      <c r="L192" s="21">
        <v>0</v>
      </c>
      <c r="M192" s="21">
        <v>0</v>
      </c>
      <c r="N192" s="6">
        <f t="shared" si="2"/>
        <v>553574</v>
      </c>
    </row>
    <row r="193" spans="1:14" ht="15" customHeight="1" x14ac:dyDescent="0.25">
      <c r="A193" s="9">
        <v>189</v>
      </c>
      <c r="B193" s="23" t="s">
        <v>203</v>
      </c>
      <c r="C193" s="21">
        <v>184548</v>
      </c>
      <c r="D193" s="21">
        <f>+'OCTUBRE ORD'!D192+'AJ CUATR - TRIMES'!D192</f>
        <v>53374</v>
      </c>
      <c r="E193" s="21">
        <f>+'OCTUBRE ORD'!E192+'AJ CUATR - TRIMES'!E192</f>
        <v>4195</v>
      </c>
      <c r="F193" s="21">
        <f>+'OCTUBRE ORD'!F192+'AJ CUATR - TRIMES'!C192</f>
        <v>17811</v>
      </c>
      <c r="G193" s="21">
        <v>5808</v>
      </c>
      <c r="H193" s="21">
        <v>1180</v>
      </c>
      <c r="I193" s="21">
        <v>4868</v>
      </c>
      <c r="J193" s="21">
        <v>407</v>
      </c>
      <c r="K193" s="21">
        <v>0</v>
      </c>
      <c r="L193" s="21">
        <v>0</v>
      </c>
      <c r="M193" s="21">
        <v>0</v>
      </c>
      <c r="N193" s="6">
        <f t="shared" si="2"/>
        <v>272191</v>
      </c>
    </row>
    <row r="194" spans="1:14" x14ac:dyDescent="0.25">
      <c r="A194" s="9">
        <v>190</v>
      </c>
      <c r="B194" s="23" t="s">
        <v>204</v>
      </c>
      <c r="C194" s="21">
        <v>982338</v>
      </c>
      <c r="D194" s="21">
        <f>+'OCTUBRE ORD'!D193+'AJ CUATR - TRIMES'!D193</f>
        <v>376034</v>
      </c>
      <c r="E194" s="21">
        <f>+'OCTUBRE ORD'!E193+'AJ CUATR - TRIMES'!E193</f>
        <v>20888</v>
      </c>
      <c r="F194" s="21">
        <f>+'OCTUBRE ORD'!F193+'AJ CUATR - TRIMES'!C193</f>
        <v>89818</v>
      </c>
      <c r="G194" s="21">
        <v>38945</v>
      </c>
      <c r="H194" s="21">
        <v>6084</v>
      </c>
      <c r="I194" s="21">
        <v>28739</v>
      </c>
      <c r="J194" s="21">
        <v>2107</v>
      </c>
      <c r="K194" s="21">
        <v>0</v>
      </c>
      <c r="L194" s="21">
        <v>135433</v>
      </c>
      <c r="M194" s="21">
        <v>231184</v>
      </c>
      <c r="N194" s="6">
        <f t="shared" si="2"/>
        <v>1911570</v>
      </c>
    </row>
    <row r="195" spans="1:14" ht="15" customHeight="1" x14ac:dyDescent="0.25">
      <c r="A195" s="9">
        <v>191</v>
      </c>
      <c r="B195" s="23" t="s">
        <v>205</v>
      </c>
      <c r="C195" s="21">
        <v>45332</v>
      </c>
      <c r="D195" s="21">
        <f>+'OCTUBRE ORD'!D194+'AJ CUATR - TRIMES'!D194</f>
        <v>23478</v>
      </c>
      <c r="E195" s="21">
        <f>+'OCTUBRE ORD'!E194+'AJ CUATR - TRIMES'!E194</f>
        <v>868</v>
      </c>
      <c r="F195" s="21">
        <f>+'OCTUBRE ORD'!F194+'AJ CUATR - TRIMES'!C194</f>
        <v>2984</v>
      </c>
      <c r="G195" s="21">
        <v>469</v>
      </c>
      <c r="H195" s="21">
        <v>224</v>
      </c>
      <c r="I195" s="21">
        <v>355</v>
      </c>
      <c r="J195" s="21">
        <v>145</v>
      </c>
      <c r="K195" s="21">
        <v>0</v>
      </c>
      <c r="L195" s="21">
        <v>745</v>
      </c>
      <c r="M195" s="21">
        <v>0</v>
      </c>
      <c r="N195" s="6">
        <f t="shared" si="2"/>
        <v>74600</v>
      </c>
    </row>
    <row r="196" spans="1:14" ht="15" customHeight="1" x14ac:dyDescent="0.25">
      <c r="A196" s="9">
        <v>192</v>
      </c>
      <c r="B196" s="23" t="s">
        <v>206</v>
      </c>
      <c r="C196" s="21">
        <v>118470</v>
      </c>
      <c r="D196" s="21">
        <f>+'OCTUBRE ORD'!D195+'AJ CUATR - TRIMES'!D195</f>
        <v>59825</v>
      </c>
      <c r="E196" s="21">
        <f>+'OCTUBRE ORD'!E195+'AJ CUATR - TRIMES'!E195</f>
        <v>2342</v>
      </c>
      <c r="F196" s="21">
        <f>+'OCTUBRE ORD'!F195+'AJ CUATR - TRIMES'!C195</f>
        <v>9268</v>
      </c>
      <c r="G196" s="21">
        <v>2237</v>
      </c>
      <c r="H196" s="21">
        <v>661</v>
      </c>
      <c r="I196" s="21">
        <v>2085</v>
      </c>
      <c r="J196" s="21">
        <v>315</v>
      </c>
      <c r="K196" s="21">
        <v>0</v>
      </c>
      <c r="L196" s="21">
        <v>0</v>
      </c>
      <c r="M196" s="21">
        <v>0</v>
      </c>
      <c r="N196" s="6">
        <f t="shared" si="2"/>
        <v>195203</v>
      </c>
    </row>
    <row r="197" spans="1:14" ht="15" customHeight="1" x14ac:dyDescent="0.25">
      <c r="A197" s="9">
        <v>193</v>
      </c>
      <c r="B197" s="23" t="s">
        <v>207</v>
      </c>
      <c r="C197" s="21">
        <v>161484</v>
      </c>
      <c r="D197" s="21">
        <f>+'OCTUBRE ORD'!D196+'AJ CUATR - TRIMES'!D196</f>
        <v>48910</v>
      </c>
      <c r="E197" s="21">
        <f>+'OCTUBRE ORD'!E196+'AJ CUATR - TRIMES'!E196</f>
        <v>3755</v>
      </c>
      <c r="F197" s="21">
        <f>+'OCTUBRE ORD'!F196+'AJ CUATR - TRIMES'!C196</f>
        <v>16168</v>
      </c>
      <c r="G197" s="21">
        <v>4428</v>
      </c>
      <c r="H197" s="21">
        <v>1060</v>
      </c>
      <c r="I197" s="21">
        <v>4526</v>
      </c>
      <c r="J197" s="21">
        <v>351</v>
      </c>
      <c r="K197" s="21">
        <v>0</v>
      </c>
      <c r="L197" s="21">
        <v>22863</v>
      </c>
      <c r="M197" s="21">
        <v>0</v>
      </c>
      <c r="N197" s="6">
        <f t="shared" si="2"/>
        <v>263545</v>
      </c>
    </row>
    <row r="198" spans="1:14" ht="15" customHeight="1" x14ac:dyDescent="0.25">
      <c r="A198" s="9">
        <v>194</v>
      </c>
      <c r="B198" s="23" t="s">
        <v>208</v>
      </c>
      <c r="C198" s="21">
        <v>158476</v>
      </c>
      <c r="D198" s="21">
        <f>+'OCTUBRE ORD'!D197+'AJ CUATR - TRIMES'!D197</f>
        <v>72358</v>
      </c>
      <c r="E198" s="21">
        <f>+'OCTUBRE ORD'!E197+'AJ CUATR - TRIMES'!E197</f>
        <v>2948</v>
      </c>
      <c r="F198" s="21">
        <f>+'OCTUBRE ORD'!F197+'AJ CUATR - TRIMES'!C197</f>
        <v>12027</v>
      </c>
      <c r="G198" s="21">
        <v>2263</v>
      </c>
      <c r="H198" s="21">
        <v>876</v>
      </c>
      <c r="I198" s="21">
        <v>2365</v>
      </c>
      <c r="J198" s="21">
        <v>420</v>
      </c>
      <c r="K198" s="21">
        <v>0</v>
      </c>
      <c r="L198" s="21">
        <v>4733</v>
      </c>
      <c r="M198" s="21">
        <v>0</v>
      </c>
      <c r="N198" s="6">
        <f t="shared" ref="N198:N261" si="3">SUM(C198:M198)</f>
        <v>256466</v>
      </c>
    </row>
    <row r="199" spans="1:14" ht="15" customHeight="1" x14ac:dyDescent="0.25">
      <c r="A199" s="9">
        <v>195</v>
      </c>
      <c r="B199" s="23" t="s">
        <v>209</v>
      </c>
      <c r="C199" s="21">
        <v>153462</v>
      </c>
      <c r="D199" s="21">
        <f>+'OCTUBRE ORD'!D198+'AJ CUATR - TRIMES'!D198</f>
        <v>65188</v>
      </c>
      <c r="E199" s="21">
        <f>+'OCTUBRE ORD'!E198+'AJ CUATR - TRIMES'!E198</f>
        <v>2756</v>
      </c>
      <c r="F199" s="21">
        <f>+'OCTUBRE ORD'!F198+'AJ CUATR - TRIMES'!C198</f>
        <v>10110</v>
      </c>
      <c r="G199" s="21">
        <v>1932</v>
      </c>
      <c r="H199" s="21">
        <v>770</v>
      </c>
      <c r="I199" s="21">
        <v>1437</v>
      </c>
      <c r="J199" s="21">
        <v>470</v>
      </c>
      <c r="K199" s="21">
        <v>0</v>
      </c>
      <c r="L199" s="21">
        <v>0</v>
      </c>
      <c r="M199" s="21">
        <v>0</v>
      </c>
      <c r="N199" s="6">
        <f t="shared" si="3"/>
        <v>236125</v>
      </c>
    </row>
    <row r="200" spans="1:14" ht="15" customHeight="1" x14ac:dyDescent="0.25">
      <c r="A200" s="9">
        <v>196</v>
      </c>
      <c r="B200" s="23" t="s">
        <v>210</v>
      </c>
      <c r="C200" s="21">
        <v>71020</v>
      </c>
      <c r="D200" s="21">
        <f>+'OCTUBRE ORD'!D199+'AJ CUATR - TRIMES'!D199</f>
        <v>38781</v>
      </c>
      <c r="E200" s="21">
        <f>+'OCTUBRE ORD'!E199+'AJ CUATR - TRIMES'!E199</f>
        <v>1365</v>
      </c>
      <c r="F200" s="21">
        <f>+'OCTUBRE ORD'!F199+'AJ CUATR - TRIMES'!C199</f>
        <v>4777</v>
      </c>
      <c r="G200" s="21">
        <v>638</v>
      </c>
      <c r="H200" s="21">
        <v>355</v>
      </c>
      <c r="I200" s="21">
        <v>557</v>
      </c>
      <c r="J200" s="21">
        <v>212</v>
      </c>
      <c r="K200" s="21">
        <v>0</v>
      </c>
      <c r="L200" s="21">
        <v>5684</v>
      </c>
      <c r="M200" s="21">
        <v>0</v>
      </c>
      <c r="N200" s="6">
        <f t="shared" si="3"/>
        <v>123389</v>
      </c>
    </row>
    <row r="201" spans="1:14" ht="15" customHeight="1" x14ac:dyDescent="0.25">
      <c r="A201" s="9">
        <v>197</v>
      </c>
      <c r="B201" s="23" t="s">
        <v>211</v>
      </c>
      <c r="C201" s="21">
        <v>275460</v>
      </c>
      <c r="D201" s="21">
        <f>+'OCTUBRE ORD'!D200+'AJ CUATR - TRIMES'!D200</f>
        <v>133858</v>
      </c>
      <c r="E201" s="21">
        <f>+'OCTUBRE ORD'!E200+'AJ CUATR - TRIMES'!E200</f>
        <v>5485</v>
      </c>
      <c r="F201" s="21">
        <f>+'OCTUBRE ORD'!F200+'AJ CUATR - TRIMES'!C200</f>
        <v>22845</v>
      </c>
      <c r="G201" s="21">
        <v>5522</v>
      </c>
      <c r="H201" s="21">
        <v>1600</v>
      </c>
      <c r="I201" s="21">
        <v>5280</v>
      </c>
      <c r="J201" s="21">
        <v>646</v>
      </c>
      <c r="K201" s="21">
        <v>0</v>
      </c>
      <c r="L201" s="21">
        <v>37290</v>
      </c>
      <c r="M201" s="21">
        <v>0</v>
      </c>
      <c r="N201" s="6">
        <f t="shared" si="3"/>
        <v>487986</v>
      </c>
    </row>
    <row r="202" spans="1:14" ht="15" customHeight="1" x14ac:dyDescent="0.25">
      <c r="A202" s="9">
        <v>198</v>
      </c>
      <c r="B202" s="23" t="s">
        <v>212</v>
      </c>
      <c r="C202" s="21">
        <v>1308510</v>
      </c>
      <c r="D202" s="21">
        <f>+'OCTUBRE ORD'!D201+'AJ CUATR - TRIMES'!D201</f>
        <v>790604</v>
      </c>
      <c r="E202" s="21">
        <f>+'OCTUBRE ORD'!E201+'AJ CUATR - TRIMES'!E201</f>
        <v>27496</v>
      </c>
      <c r="F202" s="21">
        <f>+'OCTUBRE ORD'!F201+'AJ CUATR - TRIMES'!C201</f>
        <v>119952</v>
      </c>
      <c r="G202" s="21">
        <v>53884</v>
      </c>
      <c r="H202" s="21">
        <v>8129</v>
      </c>
      <c r="I202" s="21">
        <v>38670</v>
      </c>
      <c r="J202" s="21">
        <v>2650</v>
      </c>
      <c r="K202" s="21">
        <v>0</v>
      </c>
      <c r="L202" s="21">
        <v>283994</v>
      </c>
      <c r="M202" s="21">
        <v>0</v>
      </c>
      <c r="N202" s="6">
        <f t="shared" si="3"/>
        <v>2633889</v>
      </c>
    </row>
    <row r="203" spans="1:14" ht="15" customHeight="1" x14ac:dyDescent="0.25">
      <c r="A203" s="9">
        <v>199</v>
      </c>
      <c r="B203" s="23" t="s">
        <v>213</v>
      </c>
      <c r="C203" s="21">
        <v>88340</v>
      </c>
      <c r="D203" s="21">
        <f>+'OCTUBRE ORD'!D202+'AJ CUATR - TRIMES'!D202</f>
        <v>42538</v>
      </c>
      <c r="E203" s="21">
        <f>+'OCTUBRE ORD'!E202+'AJ CUATR - TRIMES'!E202</f>
        <v>1629</v>
      </c>
      <c r="F203" s="21">
        <f>+'OCTUBRE ORD'!F202+'AJ CUATR - TRIMES'!C202</f>
        <v>5608</v>
      </c>
      <c r="G203" s="21">
        <v>891</v>
      </c>
      <c r="H203" s="21">
        <v>427</v>
      </c>
      <c r="I203" s="21">
        <v>586</v>
      </c>
      <c r="J203" s="21">
        <v>264</v>
      </c>
      <c r="K203" s="21">
        <v>0</v>
      </c>
      <c r="L203" s="21">
        <v>0</v>
      </c>
      <c r="M203" s="21">
        <v>0</v>
      </c>
      <c r="N203" s="6">
        <f t="shared" si="3"/>
        <v>140283</v>
      </c>
    </row>
    <row r="204" spans="1:14" ht="15" customHeight="1" x14ac:dyDescent="0.25">
      <c r="A204" s="9">
        <v>200</v>
      </c>
      <c r="B204" s="23" t="s">
        <v>214</v>
      </c>
      <c r="C204" s="21">
        <v>215660</v>
      </c>
      <c r="D204" s="21">
        <f>+'OCTUBRE ORD'!D203+'AJ CUATR - TRIMES'!D203</f>
        <v>57662</v>
      </c>
      <c r="E204" s="21">
        <f>+'OCTUBRE ORD'!E203+'AJ CUATR - TRIMES'!E203</f>
        <v>4254</v>
      </c>
      <c r="F204" s="21">
        <f>+'OCTUBRE ORD'!F203+'AJ CUATR - TRIMES'!C203</f>
        <v>16728</v>
      </c>
      <c r="G204" s="21">
        <v>6546</v>
      </c>
      <c r="H204" s="21">
        <v>1192</v>
      </c>
      <c r="I204" s="21">
        <v>4332</v>
      </c>
      <c r="J204" s="21">
        <v>551</v>
      </c>
      <c r="K204" s="21">
        <v>0</v>
      </c>
      <c r="L204" s="21">
        <v>0</v>
      </c>
      <c r="M204" s="21">
        <v>0</v>
      </c>
      <c r="N204" s="6">
        <f t="shared" si="3"/>
        <v>306925</v>
      </c>
    </row>
    <row r="205" spans="1:14" ht="15" customHeight="1" x14ac:dyDescent="0.25">
      <c r="A205" s="9">
        <v>201</v>
      </c>
      <c r="B205" s="23" t="s">
        <v>215</v>
      </c>
      <c r="C205" s="21">
        <v>125120</v>
      </c>
      <c r="D205" s="21">
        <f>+'OCTUBRE ORD'!D204+'AJ CUATR - TRIMES'!D204</f>
        <v>37977</v>
      </c>
      <c r="E205" s="21">
        <f>+'OCTUBRE ORD'!E204+'AJ CUATR - TRIMES'!E204</f>
        <v>2457</v>
      </c>
      <c r="F205" s="21">
        <f>+'OCTUBRE ORD'!F204+'AJ CUATR - TRIMES'!C204</f>
        <v>9363</v>
      </c>
      <c r="G205" s="21">
        <v>3284</v>
      </c>
      <c r="H205" s="21">
        <v>673</v>
      </c>
      <c r="I205" s="21">
        <v>2174</v>
      </c>
      <c r="J205" s="21">
        <v>335</v>
      </c>
      <c r="K205" s="21">
        <v>0</v>
      </c>
      <c r="L205" s="21">
        <v>0</v>
      </c>
      <c r="M205" s="21">
        <v>0</v>
      </c>
      <c r="N205" s="6">
        <f t="shared" si="3"/>
        <v>181383</v>
      </c>
    </row>
    <row r="206" spans="1:14" ht="15" customHeight="1" x14ac:dyDescent="0.25">
      <c r="A206" s="9">
        <v>202</v>
      </c>
      <c r="B206" s="23" t="s">
        <v>216</v>
      </c>
      <c r="C206" s="21">
        <v>247022</v>
      </c>
      <c r="D206" s="21">
        <f>+'OCTUBRE ORD'!D205+'AJ CUATR - TRIMES'!D205</f>
        <v>90244</v>
      </c>
      <c r="E206" s="21">
        <f>+'OCTUBRE ORD'!E205+'AJ CUATR - TRIMES'!E205</f>
        <v>4878</v>
      </c>
      <c r="F206" s="21">
        <f>+'OCTUBRE ORD'!F205+'AJ CUATR - TRIMES'!C205</f>
        <v>19886</v>
      </c>
      <c r="G206" s="21">
        <v>8082</v>
      </c>
      <c r="H206" s="21">
        <v>1403</v>
      </c>
      <c r="I206" s="21">
        <v>5536</v>
      </c>
      <c r="J206" s="21">
        <v>582</v>
      </c>
      <c r="K206" s="21">
        <v>0</v>
      </c>
      <c r="L206" s="21">
        <v>0</v>
      </c>
      <c r="M206" s="21">
        <v>0</v>
      </c>
      <c r="N206" s="6">
        <f t="shared" si="3"/>
        <v>377633</v>
      </c>
    </row>
    <row r="207" spans="1:14" ht="15" customHeight="1" x14ac:dyDescent="0.25">
      <c r="A207" s="9">
        <v>203</v>
      </c>
      <c r="B207" s="23" t="s">
        <v>217</v>
      </c>
      <c r="C207" s="21">
        <v>206768</v>
      </c>
      <c r="D207" s="21">
        <f>+'OCTUBRE ORD'!D206+'AJ CUATR - TRIMES'!D206</f>
        <v>63009</v>
      </c>
      <c r="E207" s="21">
        <f>+'OCTUBRE ORD'!E206+'AJ CUATR - TRIMES'!E206</f>
        <v>4132</v>
      </c>
      <c r="F207" s="21">
        <f>+'OCTUBRE ORD'!F206+'AJ CUATR - TRIMES'!C206</f>
        <v>16110</v>
      </c>
      <c r="G207" s="21">
        <v>6375</v>
      </c>
      <c r="H207" s="21">
        <v>1144</v>
      </c>
      <c r="I207" s="21">
        <v>4128</v>
      </c>
      <c r="J207" s="21">
        <v>539</v>
      </c>
      <c r="K207" s="21">
        <v>0</v>
      </c>
      <c r="L207" s="21">
        <v>0</v>
      </c>
      <c r="M207" s="21">
        <v>0</v>
      </c>
      <c r="N207" s="6">
        <f t="shared" si="3"/>
        <v>302205</v>
      </c>
    </row>
    <row r="208" spans="1:14" ht="15" customHeight="1" x14ac:dyDescent="0.25">
      <c r="A208" s="9">
        <v>204</v>
      </c>
      <c r="B208" s="23" t="s">
        <v>218</v>
      </c>
      <c r="C208" s="21">
        <v>88140</v>
      </c>
      <c r="D208" s="21">
        <f>+'OCTUBRE ORD'!D207+'AJ CUATR - TRIMES'!D207</f>
        <v>38133</v>
      </c>
      <c r="E208" s="21">
        <f>+'OCTUBRE ORD'!E207+'AJ CUATR - TRIMES'!E207</f>
        <v>1975</v>
      </c>
      <c r="F208" s="21">
        <f>+'OCTUBRE ORD'!F207+'AJ CUATR - TRIMES'!C207</f>
        <v>8217</v>
      </c>
      <c r="G208" s="21">
        <v>1028</v>
      </c>
      <c r="H208" s="21">
        <v>549</v>
      </c>
      <c r="I208" s="21">
        <v>1641</v>
      </c>
      <c r="J208" s="21">
        <v>198</v>
      </c>
      <c r="K208" s="21">
        <v>0</v>
      </c>
      <c r="L208" s="21">
        <v>0</v>
      </c>
      <c r="M208" s="21">
        <v>0</v>
      </c>
      <c r="N208" s="6">
        <f t="shared" si="3"/>
        <v>139881</v>
      </c>
    </row>
    <row r="209" spans="1:14" x14ac:dyDescent="0.25">
      <c r="A209" s="9">
        <v>205</v>
      </c>
      <c r="B209" s="23" t="s">
        <v>219</v>
      </c>
      <c r="C209" s="21">
        <v>778798</v>
      </c>
      <c r="D209" s="21">
        <f>+'OCTUBRE ORD'!D208+'AJ CUATR - TRIMES'!D208</f>
        <v>350174</v>
      </c>
      <c r="E209" s="21">
        <f>+'OCTUBRE ORD'!E208+'AJ CUATR - TRIMES'!E208</f>
        <v>15772</v>
      </c>
      <c r="F209" s="21">
        <f>+'OCTUBRE ORD'!F208+'AJ CUATR - TRIMES'!C208</f>
        <v>65903</v>
      </c>
      <c r="G209" s="21">
        <v>30616</v>
      </c>
      <c r="H209" s="21">
        <v>4609</v>
      </c>
      <c r="I209" s="21">
        <v>20222</v>
      </c>
      <c r="J209" s="21">
        <v>1794</v>
      </c>
      <c r="K209" s="21">
        <v>0</v>
      </c>
      <c r="L209" s="21">
        <v>18745</v>
      </c>
      <c r="M209" s="21">
        <v>37309</v>
      </c>
      <c r="N209" s="6">
        <f t="shared" si="3"/>
        <v>1323942</v>
      </c>
    </row>
    <row r="210" spans="1:14" ht="15" customHeight="1" x14ac:dyDescent="0.25">
      <c r="A210" s="9">
        <v>206</v>
      </c>
      <c r="B210" s="23" t="s">
        <v>220</v>
      </c>
      <c r="C210" s="21">
        <v>134794</v>
      </c>
      <c r="D210" s="21">
        <f>+'OCTUBRE ORD'!D209+'AJ CUATR - TRIMES'!D209</f>
        <v>59768</v>
      </c>
      <c r="E210" s="21">
        <f>+'OCTUBRE ORD'!E209+'AJ CUATR - TRIMES'!E209</f>
        <v>2728</v>
      </c>
      <c r="F210" s="21">
        <f>+'OCTUBRE ORD'!F209+'AJ CUATR - TRIMES'!C209</f>
        <v>10783</v>
      </c>
      <c r="G210" s="21">
        <v>4045</v>
      </c>
      <c r="H210" s="21">
        <v>761</v>
      </c>
      <c r="I210" s="21">
        <v>2883</v>
      </c>
      <c r="J210" s="21">
        <v>360</v>
      </c>
      <c r="K210" s="21">
        <v>0</v>
      </c>
      <c r="L210" s="21">
        <v>0</v>
      </c>
      <c r="M210" s="21">
        <v>0</v>
      </c>
      <c r="N210" s="6">
        <f t="shared" si="3"/>
        <v>216122</v>
      </c>
    </row>
    <row r="211" spans="1:14" x14ac:dyDescent="0.25">
      <c r="A211" s="9">
        <v>207</v>
      </c>
      <c r="B211" s="23" t="s">
        <v>221</v>
      </c>
      <c r="C211" s="21">
        <v>834152</v>
      </c>
      <c r="D211" s="21">
        <f>+'OCTUBRE ORD'!D210+'AJ CUATR - TRIMES'!D210</f>
        <v>197875</v>
      </c>
      <c r="E211" s="21">
        <f>+'OCTUBRE ORD'!E210+'AJ CUATR - TRIMES'!E210</f>
        <v>17309</v>
      </c>
      <c r="F211" s="21">
        <f>+'OCTUBRE ORD'!F210+'AJ CUATR - TRIMES'!C210</f>
        <v>73911</v>
      </c>
      <c r="G211" s="21">
        <v>34159</v>
      </c>
      <c r="H211" s="21">
        <v>5066</v>
      </c>
      <c r="I211" s="21">
        <v>23659</v>
      </c>
      <c r="J211" s="21">
        <v>1860</v>
      </c>
      <c r="K211" s="21">
        <v>0</v>
      </c>
      <c r="L211" s="21">
        <v>0</v>
      </c>
      <c r="M211" s="21">
        <v>30931</v>
      </c>
      <c r="N211" s="6">
        <f t="shared" si="3"/>
        <v>1218922</v>
      </c>
    </row>
    <row r="212" spans="1:14" ht="15" customHeight="1" x14ac:dyDescent="0.25">
      <c r="A212" s="9">
        <v>208</v>
      </c>
      <c r="B212" s="23" t="s">
        <v>222</v>
      </c>
      <c r="C212" s="21">
        <v>382702</v>
      </c>
      <c r="D212" s="21">
        <f>+'OCTUBRE ORD'!D211+'AJ CUATR - TRIMES'!D211</f>
        <v>118650</v>
      </c>
      <c r="E212" s="21">
        <f>+'OCTUBRE ORD'!E211+'AJ CUATR - TRIMES'!E211</f>
        <v>7580</v>
      </c>
      <c r="F212" s="21">
        <f>+'OCTUBRE ORD'!F211+'AJ CUATR - TRIMES'!C211</f>
        <v>30301</v>
      </c>
      <c r="G212" s="21">
        <v>12410</v>
      </c>
      <c r="H212" s="21">
        <v>2147</v>
      </c>
      <c r="I212" s="21">
        <v>8210</v>
      </c>
      <c r="J212" s="21">
        <v>953</v>
      </c>
      <c r="K212" s="21">
        <v>0</v>
      </c>
      <c r="L212" s="21">
        <v>0</v>
      </c>
      <c r="M212" s="21">
        <v>0</v>
      </c>
      <c r="N212" s="6">
        <f t="shared" si="3"/>
        <v>562953</v>
      </c>
    </row>
    <row r="213" spans="1:14" ht="15" customHeight="1" x14ac:dyDescent="0.25">
      <c r="A213" s="9">
        <v>209</v>
      </c>
      <c r="B213" s="23" t="s">
        <v>223</v>
      </c>
      <c r="C213" s="21">
        <v>117580</v>
      </c>
      <c r="D213" s="21">
        <f>+'OCTUBRE ORD'!D212+'AJ CUATR - TRIMES'!D212</f>
        <v>63541</v>
      </c>
      <c r="E213" s="21">
        <f>+'OCTUBRE ORD'!E212+'AJ CUATR - TRIMES'!E212</f>
        <v>2274</v>
      </c>
      <c r="F213" s="21">
        <f>+'OCTUBRE ORD'!F212+'AJ CUATR - TRIMES'!C212</f>
        <v>8207</v>
      </c>
      <c r="G213" s="21">
        <v>1116</v>
      </c>
      <c r="H213" s="21">
        <v>602</v>
      </c>
      <c r="I213" s="21">
        <v>1015</v>
      </c>
      <c r="J213" s="21">
        <v>340</v>
      </c>
      <c r="K213" s="21">
        <v>0</v>
      </c>
      <c r="L213" s="21">
        <v>6656</v>
      </c>
      <c r="M213" s="21">
        <v>0</v>
      </c>
      <c r="N213" s="6">
        <f t="shared" si="3"/>
        <v>201331</v>
      </c>
    </row>
    <row r="214" spans="1:14" ht="15" customHeight="1" x14ac:dyDescent="0.25">
      <c r="A214" s="9">
        <v>210</v>
      </c>
      <c r="B214" s="23" t="s">
        <v>224</v>
      </c>
      <c r="C214" s="21">
        <v>359354</v>
      </c>
      <c r="D214" s="21">
        <f>+'OCTUBRE ORD'!D213+'AJ CUATR - TRIMES'!D213</f>
        <v>61881</v>
      </c>
      <c r="E214" s="21">
        <f>+'OCTUBRE ORD'!E213+'AJ CUATR - TRIMES'!E213</f>
        <v>7818</v>
      </c>
      <c r="F214" s="21">
        <f>+'OCTUBRE ORD'!F213+'AJ CUATR - TRIMES'!C213</f>
        <v>33074</v>
      </c>
      <c r="G214" s="21">
        <v>9916</v>
      </c>
      <c r="H214" s="21">
        <v>2228</v>
      </c>
      <c r="I214" s="21">
        <v>8831</v>
      </c>
      <c r="J214" s="21">
        <v>796</v>
      </c>
      <c r="K214" s="21">
        <v>0</v>
      </c>
      <c r="L214" s="21">
        <v>0</v>
      </c>
      <c r="M214" s="21">
        <v>0</v>
      </c>
      <c r="N214" s="6">
        <f t="shared" si="3"/>
        <v>483898</v>
      </c>
    </row>
    <row r="215" spans="1:14" ht="15" customHeight="1" x14ac:dyDescent="0.25">
      <c r="A215" s="9">
        <v>211</v>
      </c>
      <c r="B215" s="23" t="s">
        <v>225</v>
      </c>
      <c r="C215" s="21">
        <v>186240</v>
      </c>
      <c r="D215" s="21">
        <f>+'OCTUBRE ORD'!D214+'AJ CUATR - TRIMES'!D214</f>
        <v>67082</v>
      </c>
      <c r="E215" s="21">
        <f>+'OCTUBRE ORD'!E214+'AJ CUATR - TRIMES'!E214</f>
        <v>3660</v>
      </c>
      <c r="F215" s="21">
        <f>+'OCTUBRE ORD'!F214+'AJ CUATR - TRIMES'!C214</f>
        <v>14575</v>
      </c>
      <c r="G215" s="21">
        <v>6398</v>
      </c>
      <c r="H215" s="21">
        <v>1036</v>
      </c>
      <c r="I215" s="21">
        <v>3957</v>
      </c>
      <c r="J215" s="21">
        <v>461</v>
      </c>
      <c r="K215" s="21">
        <v>0</v>
      </c>
      <c r="L215" s="21">
        <v>4813</v>
      </c>
      <c r="M215" s="21">
        <v>0</v>
      </c>
      <c r="N215" s="6">
        <f t="shared" si="3"/>
        <v>288222</v>
      </c>
    </row>
    <row r="216" spans="1:14" ht="15" customHeight="1" x14ac:dyDescent="0.25">
      <c r="A216" s="9">
        <v>212</v>
      </c>
      <c r="B216" s="23" t="s">
        <v>226</v>
      </c>
      <c r="C216" s="21">
        <v>190652</v>
      </c>
      <c r="D216" s="21">
        <f>+'OCTUBRE ORD'!D215+'AJ CUATR - TRIMES'!D215</f>
        <v>54353</v>
      </c>
      <c r="E216" s="21">
        <f>+'OCTUBRE ORD'!E215+'AJ CUATR - TRIMES'!E215</f>
        <v>3795</v>
      </c>
      <c r="F216" s="21">
        <f>+'OCTUBRE ORD'!F215+'AJ CUATR - TRIMES'!C215</f>
        <v>14611</v>
      </c>
      <c r="G216" s="21">
        <v>5815</v>
      </c>
      <c r="H216" s="21">
        <v>1042</v>
      </c>
      <c r="I216" s="21">
        <v>3602</v>
      </c>
      <c r="J216" s="21">
        <v>505</v>
      </c>
      <c r="K216" s="21">
        <v>0</v>
      </c>
      <c r="L216" s="21">
        <v>0</v>
      </c>
      <c r="M216" s="21">
        <v>0</v>
      </c>
      <c r="N216" s="6">
        <f t="shared" si="3"/>
        <v>274375</v>
      </c>
    </row>
    <row r="217" spans="1:14" ht="15" customHeight="1" x14ac:dyDescent="0.25">
      <c r="A217" s="9">
        <v>213</v>
      </c>
      <c r="B217" s="23" t="s">
        <v>227</v>
      </c>
      <c r="C217" s="21">
        <v>244374</v>
      </c>
      <c r="D217" s="21">
        <f>+'OCTUBRE ORD'!D216+'AJ CUATR - TRIMES'!D216</f>
        <v>89237</v>
      </c>
      <c r="E217" s="21">
        <f>+'OCTUBRE ORD'!E216+'AJ CUATR - TRIMES'!E216</f>
        <v>4431</v>
      </c>
      <c r="F217" s="21">
        <f>+'OCTUBRE ORD'!F216+'AJ CUATR - TRIMES'!C216</f>
        <v>18108</v>
      </c>
      <c r="G217" s="21">
        <v>7419</v>
      </c>
      <c r="H217" s="21">
        <v>1322</v>
      </c>
      <c r="I217" s="21">
        <v>4867</v>
      </c>
      <c r="J217" s="21">
        <v>556</v>
      </c>
      <c r="K217" s="21">
        <v>0</v>
      </c>
      <c r="L217" s="21">
        <v>11958</v>
      </c>
      <c r="M217" s="21">
        <v>0</v>
      </c>
      <c r="N217" s="6">
        <f t="shared" si="3"/>
        <v>382272</v>
      </c>
    </row>
    <row r="218" spans="1:14" ht="15" customHeight="1" x14ac:dyDescent="0.25">
      <c r="A218" s="9">
        <v>214</v>
      </c>
      <c r="B218" s="23" t="s">
        <v>228</v>
      </c>
      <c r="C218" s="21">
        <v>156644</v>
      </c>
      <c r="D218" s="21">
        <f>+'OCTUBRE ORD'!D217+'AJ CUATR - TRIMES'!D217</f>
        <v>55944</v>
      </c>
      <c r="E218" s="21">
        <f>+'OCTUBRE ORD'!E217+'AJ CUATR - TRIMES'!E217</f>
        <v>3044</v>
      </c>
      <c r="F218" s="21">
        <f>+'OCTUBRE ORD'!F217+'AJ CUATR - TRIMES'!C217</f>
        <v>11694</v>
      </c>
      <c r="G218" s="21">
        <v>3694</v>
      </c>
      <c r="H218" s="21">
        <v>844</v>
      </c>
      <c r="I218" s="21">
        <v>2533</v>
      </c>
      <c r="J218" s="21">
        <v>421</v>
      </c>
      <c r="K218" s="21">
        <v>0</v>
      </c>
      <c r="L218" s="21">
        <v>0</v>
      </c>
      <c r="M218" s="21">
        <v>0</v>
      </c>
      <c r="N218" s="6">
        <f t="shared" si="3"/>
        <v>234818</v>
      </c>
    </row>
    <row r="219" spans="1:14" ht="15" customHeight="1" x14ac:dyDescent="0.25">
      <c r="A219" s="9">
        <v>215</v>
      </c>
      <c r="B219" s="23" t="s">
        <v>229</v>
      </c>
      <c r="C219" s="21">
        <v>82062</v>
      </c>
      <c r="D219" s="21">
        <f>+'OCTUBRE ORD'!D218+'AJ CUATR - TRIMES'!D218</f>
        <v>50170</v>
      </c>
      <c r="E219" s="21">
        <f>+'OCTUBRE ORD'!E218+'AJ CUATR - TRIMES'!E218</f>
        <v>1527</v>
      </c>
      <c r="F219" s="21">
        <f>+'OCTUBRE ORD'!F218+'AJ CUATR - TRIMES'!C218</f>
        <v>6044</v>
      </c>
      <c r="G219" s="21">
        <v>1358</v>
      </c>
      <c r="H219" s="21">
        <v>442</v>
      </c>
      <c r="I219" s="21">
        <v>1236</v>
      </c>
      <c r="J219" s="21">
        <v>218</v>
      </c>
      <c r="K219" s="21">
        <v>0</v>
      </c>
      <c r="L219" s="21">
        <v>0</v>
      </c>
      <c r="M219" s="21">
        <v>0</v>
      </c>
      <c r="N219" s="6">
        <f t="shared" si="3"/>
        <v>143057</v>
      </c>
    </row>
    <row r="220" spans="1:14" ht="15" customHeight="1" x14ac:dyDescent="0.25">
      <c r="A220" s="9">
        <v>216</v>
      </c>
      <c r="B220" s="23" t="s">
        <v>230</v>
      </c>
      <c r="C220" s="21">
        <v>125002</v>
      </c>
      <c r="D220" s="21">
        <f>+'OCTUBRE ORD'!D219+'AJ CUATR - TRIMES'!D219</f>
        <v>68797</v>
      </c>
      <c r="E220" s="21">
        <f>+'OCTUBRE ORD'!E219+'AJ CUATR - TRIMES'!E219</f>
        <v>2361</v>
      </c>
      <c r="F220" s="21">
        <f>+'OCTUBRE ORD'!F219+'AJ CUATR - TRIMES'!C219</f>
        <v>8723</v>
      </c>
      <c r="G220" s="21">
        <v>2050</v>
      </c>
      <c r="H220" s="21">
        <v>643</v>
      </c>
      <c r="I220" s="21">
        <v>1526</v>
      </c>
      <c r="J220" s="21">
        <v>343</v>
      </c>
      <c r="K220" s="21">
        <v>0</v>
      </c>
      <c r="L220" s="21">
        <v>3539</v>
      </c>
      <c r="M220" s="21">
        <v>0</v>
      </c>
      <c r="N220" s="6">
        <f t="shared" si="3"/>
        <v>212984</v>
      </c>
    </row>
    <row r="221" spans="1:14" ht="15" customHeight="1" x14ac:dyDescent="0.25">
      <c r="A221" s="11">
        <v>217</v>
      </c>
      <c r="B221" s="23" t="s">
        <v>231</v>
      </c>
      <c r="C221" s="21">
        <v>226484</v>
      </c>
      <c r="D221" s="21">
        <f>+'OCTUBRE ORD'!D220+'AJ CUATR - TRIMES'!D220</f>
        <v>59024</v>
      </c>
      <c r="E221" s="21">
        <f>+'OCTUBRE ORD'!E220+'AJ CUATR - TRIMES'!E220</f>
        <v>4366</v>
      </c>
      <c r="F221" s="21">
        <f>+'OCTUBRE ORD'!F220+'AJ CUATR - TRIMES'!C220</f>
        <v>17096</v>
      </c>
      <c r="G221" s="21">
        <v>6415</v>
      </c>
      <c r="H221" s="21">
        <v>1234</v>
      </c>
      <c r="I221" s="21">
        <v>4055</v>
      </c>
      <c r="J221" s="21">
        <v>602</v>
      </c>
      <c r="K221" s="21">
        <v>0</v>
      </c>
      <c r="L221" s="21">
        <v>0</v>
      </c>
      <c r="M221" s="21">
        <v>0</v>
      </c>
      <c r="N221" s="6">
        <f t="shared" si="3"/>
        <v>319276</v>
      </c>
    </row>
    <row r="222" spans="1:14" ht="15" customHeight="1" x14ac:dyDescent="0.25">
      <c r="A222" s="9">
        <v>218</v>
      </c>
      <c r="B222" s="23" t="s">
        <v>232</v>
      </c>
      <c r="C222" s="21">
        <v>91010</v>
      </c>
      <c r="D222" s="21">
        <f>+'OCTUBRE ORD'!D221+'AJ CUATR - TRIMES'!D221</f>
        <v>51422</v>
      </c>
      <c r="E222" s="21">
        <f>+'OCTUBRE ORD'!E221+'AJ CUATR - TRIMES'!E221</f>
        <v>1690</v>
      </c>
      <c r="F222" s="21">
        <f>+'OCTUBRE ORD'!F221+'AJ CUATR - TRIMES'!C221</f>
        <v>5827</v>
      </c>
      <c r="G222" s="21">
        <v>954</v>
      </c>
      <c r="H222" s="21">
        <v>442</v>
      </c>
      <c r="I222" s="21">
        <v>641</v>
      </c>
      <c r="J222" s="21">
        <v>274</v>
      </c>
      <c r="K222" s="21">
        <v>0</v>
      </c>
      <c r="L222" s="21">
        <v>8998</v>
      </c>
      <c r="M222" s="21">
        <v>0</v>
      </c>
      <c r="N222" s="6">
        <f t="shared" si="3"/>
        <v>161258</v>
      </c>
    </row>
    <row r="223" spans="1:14" ht="15" customHeight="1" x14ac:dyDescent="0.25">
      <c r="A223" s="9">
        <v>219</v>
      </c>
      <c r="B223" s="23" t="s">
        <v>233</v>
      </c>
      <c r="C223" s="21">
        <v>187874</v>
      </c>
      <c r="D223" s="21">
        <f>+'OCTUBRE ORD'!D222+'AJ CUATR - TRIMES'!D222</f>
        <v>92080</v>
      </c>
      <c r="E223" s="21">
        <f>+'OCTUBRE ORD'!E222+'AJ CUATR - TRIMES'!E222</f>
        <v>3746</v>
      </c>
      <c r="F223" s="21">
        <f>+'OCTUBRE ORD'!F222+'AJ CUATR - TRIMES'!C222</f>
        <v>14346</v>
      </c>
      <c r="G223" s="21">
        <v>4673</v>
      </c>
      <c r="H223" s="21">
        <v>1025</v>
      </c>
      <c r="I223" s="21">
        <v>3254</v>
      </c>
      <c r="J223" s="21">
        <v>510</v>
      </c>
      <c r="K223" s="21">
        <v>0</v>
      </c>
      <c r="L223" s="21">
        <v>0</v>
      </c>
      <c r="M223" s="21">
        <v>0</v>
      </c>
      <c r="N223" s="6">
        <f t="shared" si="3"/>
        <v>307508</v>
      </c>
    </row>
    <row r="224" spans="1:14" ht="15" customHeight="1" x14ac:dyDescent="0.25">
      <c r="A224" s="9">
        <v>220</v>
      </c>
      <c r="B224" s="23" t="s">
        <v>234</v>
      </c>
      <c r="C224" s="21">
        <v>200246</v>
      </c>
      <c r="D224" s="21">
        <f>+'OCTUBRE ORD'!D223+'AJ CUATR - TRIMES'!D223</f>
        <v>99216</v>
      </c>
      <c r="E224" s="21">
        <f>+'OCTUBRE ORD'!E223+'AJ CUATR - TRIMES'!E223</f>
        <v>4076</v>
      </c>
      <c r="F224" s="21">
        <f>+'OCTUBRE ORD'!F223+'AJ CUATR - TRIMES'!C223</f>
        <v>16327</v>
      </c>
      <c r="G224" s="21">
        <v>4533</v>
      </c>
      <c r="H224" s="21">
        <v>1144</v>
      </c>
      <c r="I224" s="21">
        <v>3806</v>
      </c>
      <c r="J224" s="21">
        <v>506</v>
      </c>
      <c r="K224" s="21">
        <v>0</v>
      </c>
      <c r="L224" s="21">
        <v>0</v>
      </c>
      <c r="M224" s="21">
        <v>0</v>
      </c>
      <c r="N224" s="6">
        <f t="shared" si="3"/>
        <v>329854</v>
      </c>
    </row>
    <row r="225" spans="1:14" ht="15" customHeight="1" x14ac:dyDescent="0.25">
      <c r="A225" s="9">
        <v>221</v>
      </c>
      <c r="B225" s="23" t="s">
        <v>235</v>
      </c>
      <c r="C225" s="21">
        <v>102190</v>
      </c>
      <c r="D225" s="21">
        <f>+'OCTUBRE ORD'!D224+'AJ CUATR - TRIMES'!D224</f>
        <v>66029</v>
      </c>
      <c r="E225" s="21">
        <f>+'OCTUBRE ORD'!E224+'AJ CUATR - TRIMES'!E224</f>
        <v>2004</v>
      </c>
      <c r="F225" s="21">
        <f>+'OCTUBRE ORD'!F224+'AJ CUATR - TRIMES'!C224</f>
        <v>7737</v>
      </c>
      <c r="G225" s="21">
        <v>2451</v>
      </c>
      <c r="H225" s="21">
        <v>554</v>
      </c>
      <c r="I225" s="21">
        <v>1795</v>
      </c>
      <c r="J225" s="21">
        <v>266</v>
      </c>
      <c r="K225" s="21">
        <v>0</v>
      </c>
      <c r="L225" s="21">
        <v>2330</v>
      </c>
      <c r="M225" s="21">
        <v>0</v>
      </c>
      <c r="N225" s="6">
        <f t="shared" si="3"/>
        <v>185356</v>
      </c>
    </row>
    <row r="226" spans="1:14" ht="15" customHeight="1" x14ac:dyDescent="0.25">
      <c r="A226" s="9">
        <v>222</v>
      </c>
      <c r="B226" s="23" t="s">
        <v>236</v>
      </c>
      <c r="C226" s="21">
        <v>115602</v>
      </c>
      <c r="D226" s="21">
        <f>+'OCTUBRE ORD'!D225+'AJ CUATR - TRIMES'!D225</f>
        <v>53380</v>
      </c>
      <c r="E226" s="21">
        <f>+'OCTUBRE ORD'!E225+'AJ CUATR - TRIMES'!E225</f>
        <v>2219</v>
      </c>
      <c r="F226" s="21">
        <f>+'OCTUBRE ORD'!F225+'AJ CUATR - TRIMES'!C225</f>
        <v>8411</v>
      </c>
      <c r="G226" s="21">
        <v>2302</v>
      </c>
      <c r="H226" s="21">
        <v>612</v>
      </c>
      <c r="I226" s="21">
        <v>1734</v>
      </c>
      <c r="J226" s="21">
        <v>309</v>
      </c>
      <c r="K226" s="21">
        <v>0</v>
      </c>
      <c r="L226" s="21">
        <v>6315</v>
      </c>
      <c r="M226" s="21">
        <v>0</v>
      </c>
      <c r="N226" s="6">
        <f t="shared" si="3"/>
        <v>190884</v>
      </c>
    </row>
    <row r="227" spans="1:14" ht="15" customHeight="1" x14ac:dyDescent="0.25">
      <c r="A227" s="9">
        <v>223</v>
      </c>
      <c r="B227" s="23" t="s">
        <v>237</v>
      </c>
      <c r="C227" s="21">
        <v>81812</v>
      </c>
      <c r="D227" s="21">
        <f>+'OCTUBRE ORD'!D226+'AJ CUATR - TRIMES'!D226</f>
        <v>72499</v>
      </c>
      <c r="E227" s="21">
        <f>+'OCTUBRE ORD'!E226+'AJ CUATR - TRIMES'!E226</f>
        <v>1532</v>
      </c>
      <c r="F227" s="21">
        <f>+'OCTUBRE ORD'!F226+'AJ CUATR - TRIMES'!C226</f>
        <v>5373</v>
      </c>
      <c r="G227" s="21">
        <v>657</v>
      </c>
      <c r="H227" s="21">
        <v>403</v>
      </c>
      <c r="I227" s="21">
        <v>597</v>
      </c>
      <c r="J227" s="21">
        <v>241</v>
      </c>
      <c r="K227" s="21">
        <v>0</v>
      </c>
      <c r="L227" s="21">
        <v>4711</v>
      </c>
      <c r="M227" s="21">
        <v>0</v>
      </c>
      <c r="N227" s="6">
        <f t="shared" si="3"/>
        <v>167825</v>
      </c>
    </row>
    <row r="228" spans="1:14" ht="15" customHeight="1" x14ac:dyDescent="0.25">
      <c r="A228" s="9">
        <v>224</v>
      </c>
      <c r="B228" s="23" t="s">
        <v>238</v>
      </c>
      <c r="C228" s="21">
        <v>66696</v>
      </c>
      <c r="D228" s="21">
        <f>+'OCTUBRE ORD'!D227+'AJ CUATR - TRIMES'!D227</f>
        <v>38053</v>
      </c>
      <c r="E228" s="21">
        <f>+'OCTUBRE ORD'!E227+'AJ CUATR - TRIMES'!E227</f>
        <v>1331</v>
      </c>
      <c r="F228" s="21">
        <f>+'OCTUBRE ORD'!F227+'AJ CUATR - TRIMES'!C227</f>
        <v>4959</v>
      </c>
      <c r="G228" s="21">
        <v>995</v>
      </c>
      <c r="H228" s="21">
        <v>356</v>
      </c>
      <c r="I228" s="21">
        <v>883</v>
      </c>
      <c r="J228" s="21">
        <v>184</v>
      </c>
      <c r="K228" s="21">
        <v>0</v>
      </c>
      <c r="L228" s="21">
        <v>0</v>
      </c>
      <c r="M228" s="21">
        <v>0</v>
      </c>
      <c r="N228" s="6">
        <f t="shared" si="3"/>
        <v>113457</v>
      </c>
    </row>
    <row r="229" spans="1:14" ht="15" customHeight="1" x14ac:dyDescent="0.25">
      <c r="A229" s="9">
        <v>225</v>
      </c>
      <c r="B229" s="23" t="s">
        <v>239</v>
      </c>
      <c r="C229" s="21">
        <v>291012</v>
      </c>
      <c r="D229" s="21">
        <f>+'OCTUBRE ORD'!D228+'AJ CUATR - TRIMES'!D228</f>
        <v>62250</v>
      </c>
      <c r="E229" s="21">
        <f>+'OCTUBRE ORD'!E228+'AJ CUATR - TRIMES'!E228</f>
        <v>5818</v>
      </c>
      <c r="F229" s="21">
        <f>+'OCTUBRE ORD'!F228+'AJ CUATR - TRIMES'!C228</f>
        <v>23519</v>
      </c>
      <c r="G229" s="21">
        <v>10905</v>
      </c>
      <c r="H229" s="21">
        <v>1655</v>
      </c>
      <c r="I229" s="21">
        <v>6841</v>
      </c>
      <c r="J229" s="21">
        <v>711</v>
      </c>
      <c r="K229" s="21">
        <v>0</v>
      </c>
      <c r="L229" s="21">
        <v>0</v>
      </c>
      <c r="M229" s="21">
        <v>0</v>
      </c>
      <c r="N229" s="6">
        <f t="shared" si="3"/>
        <v>402711</v>
      </c>
    </row>
    <row r="230" spans="1:14" ht="15" customHeight="1" x14ac:dyDescent="0.25">
      <c r="A230" s="9">
        <v>226</v>
      </c>
      <c r="B230" s="23" t="s">
        <v>240</v>
      </c>
      <c r="C230" s="21">
        <v>163838</v>
      </c>
      <c r="D230" s="21">
        <f>+'OCTUBRE ORD'!D229+'AJ CUATR - TRIMES'!D229</f>
        <v>116144</v>
      </c>
      <c r="E230" s="21">
        <f>+'OCTUBRE ORD'!E229+'AJ CUATR - TRIMES'!E229</f>
        <v>3310</v>
      </c>
      <c r="F230" s="21">
        <f>+'OCTUBRE ORD'!F229+'AJ CUATR - TRIMES'!C229</f>
        <v>13701</v>
      </c>
      <c r="G230" s="21">
        <v>4971</v>
      </c>
      <c r="H230" s="21">
        <v>953</v>
      </c>
      <c r="I230" s="21">
        <v>3809</v>
      </c>
      <c r="J230" s="21">
        <v>370</v>
      </c>
      <c r="K230" s="21">
        <v>0</v>
      </c>
      <c r="L230" s="21">
        <v>0</v>
      </c>
      <c r="M230" s="21">
        <v>0</v>
      </c>
      <c r="N230" s="6">
        <f t="shared" si="3"/>
        <v>307096</v>
      </c>
    </row>
    <row r="231" spans="1:14" ht="15" customHeight="1" x14ac:dyDescent="0.25">
      <c r="A231" s="9">
        <v>227</v>
      </c>
      <c r="B231" s="23" t="s">
        <v>241</v>
      </c>
      <c r="C231" s="21">
        <v>824934</v>
      </c>
      <c r="D231" s="21">
        <f>+'OCTUBRE ORD'!D230+'AJ CUATR - TRIMES'!D230</f>
        <v>340506</v>
      </c>
      <c r="E231" s="21">
        <f>+'OCTUBRE ORD'!E230+'AJ CUATR - TRIMES'!E230</f>
        <v>19533</v>
      </c>
      <c r="F231" s="21">
        <f>+'OCTUBRE ORD'!F230+'AJ CUATR - TRIMES'!C230</f>
        <v>91695</v>
      </c>
      <c r="G231" s="21">
        <v>25970</v>
      </c>
      <c r="H231" s="21">
        <v>5889</v>
      </c>
      <c r="I231" s="21">
        <v>30002</v>
      </c>
      <c r="J231" s="21">
        <v>1390</v>
      </c>
      <c r="K231" s="21">
        <v>0</v>
      </c>
      <c r="L231" s="21">
        <v>0</v>
      </c>
      <c r="M231" s="21">
        <v>0</v>
      </c>
      <c r="N231" s="6">
        <f t="shared" si="3"/>
        <v>1339919</v>
      </c>
    </row>
    <row r="232" spans="1:14" ht="15" customHeight="1" x14ac:dyDescent="0.25">
      <c r="A232" s="9">
        <v>228</v>
      </c>
      <c r="B232" s="23" t="s">
        <v>242</v>
      </c>
      <c r="C232" s="21">
        <v>115538</v>
      </c>
      <c r="D232" s="21">
        <f>+'OCTUBRE ORD'!D231+'AJ CUATR - TRIMES'!D231</f>
        <v>55950</v>
      </c>
      <c r="E232" s="21">
        <f>+'OCTUBRE ORD'!E231+'AJ CUATR - TRIMES'!E231</f>
        <v>2220</v>
      </c>
      <c r="F232" s="21">
        <f>+'OCTUBRE ORD'!F231+'AJ CUATR - TRIMES'!C231</f>
        <v>7748</v>
      </c>
      <c r="G232" s="21">
        <v>1531</v>
      </c>
      <c r="H232" s="21">
        <v>575</v>
      </c>
      <c r="I232" s="21">
        <v>1007</v>
      </c>
      <c r="J232" s="21">
        <v>345</v>
      </c>
      <c r="K232" s="21">
        <v>0</v>
      </c>
      <c r="L232" s="21">
        <v>0</v>
      </c>
      <c r="M232" s="21">
        <v>0</v>
      </c>
      <c r="N232" s="6">
        <f t="shared" si="3"/>
        <v>184914</v>
      </c>
    </row>
    <row r="233" spans="1:14" ht="15" customHeight="1" x14ac:dyDescent="0.25">
      <c r="A233" s="9">
        <v>229</v>
      </c>
      <c r="B233" s="23" t="s">
        <v>243</v>
      </c>
      <c r="C233" s="21">
        <v>369056</v>
      </c>
      <c r="D233" s="21">
        <f>+'OCTUBRE ORD'!D232+'AJ CUATR - TRIMES'!D232</f>
        <v>114688</v>
      </c>
      <c r="E233" s="21">
        <f>+'OCTUBRE ORD'!E232+'AJ CUATR - TRIMES'!E232</f>
        <v>8028</v>
      </c>
      <c r="F233" s="21">
        <f>+'OCTUBRE ORD'!F232+'AJ CUATR - TRIMES'!C232</f>
        <v>33971</v>
      </c>
      <c r="G233" s="21">
        <v>17710</v>
      </c>
      <c r="H233" s="21">
        <v>2289</v>
      </c>
      <c r="I233" s="21">
        <v>11203</v>
      </c>
      <c r="J233" s="21">
        <v>823</v>
      </c>
      <c r="K233" s="21">
        <v>0</v>
      </c>
      <c r="L233" s="21">
        <v>27633</v>
      </c>
      <c r="M233" s="21">
        <v>0</v>
      </c>
      <c r="N233" s="6">
        <f t="shared" si="3"/>
        <v>585401</v>
      </c>
    </row>
    <row r="234" spans="1:14" ht="15" customHeight="1" x14ac:dyDescent="0.25">
      <c r="A234" s="9">
        <v>230</v>
      </c>
      <c r="B234" s="23" t="s">
        <v>244</v>
      </c>
      <c r="C234" s="21">
        <v>92822</v>
      </c>
      <c r="D234" s="21">
        <f>+'OCTUBRE ORD'!D233+'AJ CUATR - TRIMES'!D233</f>
        <v>42635</v>
      </c>
      <c r="E234" s="21">
        <f>+'OCTUBRE ORD'!E233+'AJ CUATR - TRIMES'!E233</f>
        <v>1811</v>
      </c>
      <c r="F234" s="21">
        <f>+'OCTUBRE ORD'!F233+'AJ CUATR - TRIMES'!C233</f>
        <v>6969</v>
      </c>
      <c r="G234" s="21">
        <v>1532</v>
      </c>
      <c r="H234" s="21">
        <v>500</v>
      </c>
      <c r="I234" s="21">
        <v>1327</v>
      </c>
      <c r="J234" s="21">
        <v>238</v>
      </c>
      <c r="K234" s="21">
        <v>0</v>
      </c>
      <c r="L234" s="21">
        <v>7482</v>
      </c>
      <c r="M234" s="21">
        <v>0</v>
      </c>
      <c r="N234" s="6">
        <f t="shared" si="3"/>
        <v>155316</v>
      </c>
    </row>
    <row r="235" spans="1:14" ht="15" customHeight="1" x14ac:dyDescent="0.25">
      <c r="A235" s="9">
        <v>231</v>
      </c>
      <c r="B235" s="23" t="s">
        <v>245</v>
      </c>
      <c r="C235" s="21">
        <v>202994</v>
      </c>
      <c r="D235" s="21">
        <f>+'OCTUBRE ORD'!D234+'AJ CUATR - TRIMES'!D234</f>
        <v>55039</v>
      </c>
      <c r="E235" s="21">
        <f>+'OCTUBRE ORD'!E234+'AJ CUATR - TRIMES'!E234</f>
        <v>4565</v>
      </c>
      <c r="F235" s="21">
        <f>+'OCTUBRE ORD'!F234+'AJ CUATR - TRIMES'!C234</f>
        <v>19154</v>
      </c>
      <c r="G235" s="21">
        <v>5928</v>
      </c>
      <c r="H235" s="21">
        <v>1277</v>
      </c>
      <c r="I235" s="21">
        <v>5031</v>
      </c>
      <c r="J235" s="21">
        <v>468</v>
      </c>
      <c r="K235" s="21">
        <v>0</v>
      </c>
      <c r="L235" s="21">
        <v>10478</v>
      </c>
      <c r="M235" s="21">
        <v>0</v>
      </c>
      <c r="N235" s="6">
        <f t="shared" si="3"/>
        <v>304934</v>
      </c>
    </row>
    <row r="236" spans="1:14" ht="15" customHeight="1" x14ac:dyDescent="0.25">
      <c r="A236" s="9">
        <v>232</v>
      </c>
      <c r="B236" s="23" t="s">
        <v>246</v>
      </c>
      <c r="C236" s="21">
        <v>1102464</v>
      </c>
      <c r="D236" s="21">
        <f>+'OCTUBRE ORD'!D235+'AJ CUATR - TRIMES'!D235</f>
        <v>512517</v>
      </c>
      <c r="E236" s="21">
        <f>+'OCTUBRE ORD'!E235+'AJ CUATR - TRIMES'!E235</f>
        <v>21162</v>
      </c>
      <c r="F236" s="21">
        <f>+'OCTUBRE ORD'!F235+'AJ CUATR - TRIMES'!C235</f>
        <v>88220</v>
      </c>
      <c r="G236" s="21">
        <v>40234</v>
      </c>
      <c r="H236" s="21">
        <v>6260</v>
      </c>
      <c r="I236" s="21">
        <v>26219</v>
      </c>
      <c r="J236" s="21">
        <v>2479</v>
      </c>
      <c r="K236" s="21">
        <v>0</v>
      </c>
      <c r="L236" s="21">
        <v>0</v>
      </c>
      <c r="M236" s="21">
        <v>0</v>
      </c>
      <c r="N236" s="6">
        <f t="shared" si="3"/>
        <v>1799555</v>
      </c>
    </row>
    <row r="237" spans="1:14" ht="15" customHeight="1" x14ac:dyDescent="0.25">
      <c r="A237" s="9">
        <v>233</v>
      </c>
      <c r="B237" s="23" t="s">
        <v>247</v>
      </c>
      <c r="C237" s="21">
        <v>179080</v>
      </c>
      <c r="D237" s="21">
        <f>+'OCTUBRE ORD'!D236+'AJ CUATR - TRIMES'!D236</f>
        <v>127438</v>
      </c>
      <c r="E237" s="21">
        <f>+'OCTUBRE ORD'!E236+'AJ CUATR - TRIMES'!E236</f>
        <v>3367</v>
      </c>
      <c r="F237" s="21">
        <f>+'OCTUBRE ORD'!F236+'AJ CUATR - TRIMES'!C236</f>
        <v>13537</v>
      </c>
      <c r="G237" s="21">
        <v>3150</v>
      </c>
      <c r="H237" s="21">
        <v>975</v>
      </c>
      <c r="I237" s="21">
        <v>2672</v>
      </c>
      <c r="J237" s="21">
        <v>406</v>
      </c>
      <c r="K237" s="21">
        <v>0</v>
      </c>
      <c r="L237" s="21">
        <v>0</v>
      </c>
      <c r="M237" s="21">
        <v>0</v>
      </c>
      <c r="N237" s="6">
        <f t="shared" si="3"/>
        <v>330625</v>
      </c>
    </row>
    <row r="238" spans="1:14" ht="15" customHeight="1" x14ac:dyDescent="0.25">
      <c r="A238" s="9">
        <v>234</v>
      </c>
      <c r="B238" s="23" t="s">
        <v>248</v>
      </c>
      <c r="C238" s="21">
        <v>352638</v>
      </c>
      <c r="D238" s="21">
        <f>+'OCTUBRE ORD'!D237+'AJ CUATR - TRIMES'!D237</f>
        <v>68426</v>
      </c>
      <c r="E238" s="21">
        <f>+'OCTUBRE ORD'!E237+'AJ CUATR - TRIMES'!E237</f>
        <v>7002</v>
      </c>
      <c r="F238" s="21">
        <f>+'OCTUBRE ORD'!F237+'AJ CUATR - TRIMES'!C237</f>
        <v>28360</v>
      </c>
      <c r="G238" s="21">
        <v>13880</v>
      </c>
      <c r="H238" s="21">
        <v>2001</v>
      </c>
      <c r="I238" s="21">
        <v>8278</v>
      </c>
      <c r="J238" s="21">
        <v>859</v>
      </c>
      <c r="K238" s="21">
        <v>0</v>
      </c>
      <c r="L238" s="21">
        <v>0</v>
      </c>
      <c r="M238" s="21">
        <v>0</v>
      </c>
      <c r="N238" s="6">
        <f t="shared" si="3"/>
        <v>481444</v>
      </c>
    </row>
    <row r="239" spans="1:14" ht="15" customHeight="1" x14ac:dyDescent="0.25">
      <c r="A239" s="9">
        <v>235</v>
      </c>
      <c r="B239" s="23" t="s">
        <v>249</v>
      </c>
      <c r="C239" s="21">
        <v>244468</v>
      </c>
      <c r="D239" s="21">
        <f>+'OCTUBRE ORD'!D238+'AJ CUATR - TRIMES'!D238</f>
        <v>120500</v>
      </c>
      <c r="E239" s="21">
        <f>+'OCTUBRE ORD'!E238+'AJ CUATR - TRIMES'!E238</f>
        <v>4823</v>
      </c>
      <c r="F239" s="21">
        <f>+'OCTUBRE ORD'!F238+'AJ CUATR - TRIMES'!C238</f>
        <v>18941</v>
      </c>
      <c r="G239" s="21">
        <v>6833</v>
      </c>
      <c r="H239" s="21">
        <v>1348</v>
      </c>
      <c r="I239" s="21">
        <v>4649</v>
      </c>
      <c r="J239" s="21">
        <v>616</v>
      </c>
      <c r="K239" s="21">
        <v>0</v>
      </c>
      <c r="L239" s="21">
        <v>27314</v>
      </c>
      <c r="M239" s="21">
        <v>0</v>
      </c>
      <c r="N239" s="6">
        <f t="shared" si="3"/>
        <v>429492</v>
      </c>
    </row>
    <row r="240" spans="1:14" ht="15" customHeight="1" x14ac:dyDescent="0.25">
      <c r="A240" s="9">
        <v>236</v>
      </c>
      <c r="B240" s="23" t="s">
        <v>250</v>
      </c>
      <c r="C240" s="21">
        <v>147276</v>
      </c>
      <c r="D240" s="21">
        <f>+'OCTUBRE ORD'!D239+'AJ CUATR - TRIMES'!D239</f>
        <v>89380</v>
      </c>
      <c r="E240" s="21">
        <f>+'OCTUBRE ORD'!E239+'AJ CUATR - TRIMES'!E239</f>
        <v>2709</v>
      </c>
      <c r="F240" s="21">
        <f>+'OCTUBRE ORD'!F239+'AJ CUATR - TRIMES'!C239</f>
        <v>9984</v>
      </c>
      <c r="G240" s="21">
        <v>2661</v>
      </c>
      <c r="H240" s="21">
        <v>749</v>
      </c>
      <c r="I240" s="21">
        <v>1680</v>
      </c>
      <c r="J240" s="21">
        <v>429</v>
      </c>
      <c r="K240" s="21">
        <v>0</v>
      </c>
      <c r="L240" s="21">
        <v>0</v>
      </c>
      <c r="M240" s="21">
        <v>0</v>
      </c>
      <c r="N240" s="6">
        <f t="shared" si="3"/>
        <v>254868</v>
      </c>
    </row>
    <row r="241" spans="1:14" ht="15" customHeight="1" x14ac:dyDescent="0.25">
      <c r="A241" s="9">
        <v>237</v>
      </c>
      <c r="B241" s="23" t="s">
        <v>251</v>
      </c>
      <c r="C241" s="21">
        <v>137806</v>
      </c>
      <c r="D241" s="21">
        <f>+'OCTUBRE ORD'!D240+'AJ CUATR - TRIMES'!D240</f>
        <v>64801</v>
      </c>
      <c r="E241" s="21">
        <f>+'OCTUBRE ORD'!E240+'AJ CUATR - TRIMES'!E240</f>
        <v>2908</v>
      </c>
      <c r="F241" s="21">
        <f>+'OCTUBRE ORD'!F240+'AJ CUATR - TRIMES'!C240</f>
        <v>11347</v>
      </c>
      <c r="G241" s="21">
        <v>2503</v>
      </c>
      <c r="H241" s="21">
        <v>788</v>
      </c>
      <c r="I241" s="21">
        <v>2386</v>
      </c>
      <c r="J241" s="21">
        <v>370</v>
      </c>
      <c r="K241" s="21">
        <v>0</v>
      </c>
      <c r="L241" s="21">
        <v>0</v>
      </c>
      <c r="M241" s="21">
        <v>0</v>
      </c>
      <c r="N241" s="6">
        <f t="shared" si="3"/>
        <v>222909</v>
      </c>
    </row>
    <row r="242" spans="1:14" ht="15" customHeight="1" x14ac:dyDescent="0.25">
      <c r="A242" s="9">
        <v>238</v>
      </c>
      <c r="B242" s="23" t="s">
        <v>252</v>
      </c>
      <c r="C242" s="21">
        <v>112196</v>
      </c>
      <c r="D242" s="21">
        <f>+'OCTUBRE ORD'!D241+'AJ CUATR - TRIMES'!D241</f>
        <v>64766</v>
      </c>
      <c r="E242" s="21">
        <f>+'OCTUBRE ORD'!E241+'AJ CUATR - TRIMES'!E241</f>
        <v>2173</v>
      </c>
      <c r="F242" s="21">
        <f>+'OCTUBRE ORD'!F241+'AJ CUATR - TRIMES'!C241</f>
        <v>7813</v>
      </c>
      <c r="G242" s="21">
        <v>1613</v>
      </c>
      <c r="H242" s="21">
        <v>574</v>
      </c>
      <c r="I242" s="21">
        <v>1230</v>
      </c>
      <c r="J242" s="21">
        <v>324</v>
      </c>
      <c r="K242" s="21">
        <v>0</v>
      </c>
      <c r="L242" s="21">
        <v>0</v>
      </c>
      <c r="M242" s="21">
        <v>0</v>
      </c>
      <c r="N242" s="6">
        <f t="shared" si="3"/>
        <v>190689</v>
      </c>
    </row>
    <row r="243" spans="1:14" ht="15" customHeight="1" x14ac:dyDescent="0.25">
      <c r="A243" s="9">
        <v>239</v>
      </c>
      <c r="B243" s="23" t="s">
        <v>253</v>
      </c>
      <c r="C243" s="21">
        <v>94284</v>
      </c>
      <c r="D243" s="21">
        <f>+'OCTUBRE ORD'!D242+'AJ CUATR - TRIMES'!D242</f>
        <v>40958</v>
      </c>
      <c r="E243" s="21">
        <f>+'OCTUBRE ORD'!E242+'AJ CUATR - TRIMES'!E242</f>
        <v>1908</v>
      </c>
      <c r="F243" s="21">
        <f>+'OCTUBRE ORD'!F242+'AJ CUATR - TRIMES'!C242</f>
        <v>7585</v>
      </c>
      <c r="G243" s="21">
        <v>1657</v>
      </c>
      <c r="H243" s="21">
        <v>534</v>
      </c>
      <c r="I243" s="21">
        <v>1579</v>
      </c>
      <c r="J243" s="21">
        <v>248</v>
      </c>
      <c r="K243" s="21">
        <v>0</v>
      </c>
      <c r="L243" s="21">
        <v>4009</v>
      </c>
      <c r="M243" s="21">
        <v>0</v>
      </c>
      <c r="N243" s="6">
        <f t="shared" si="3"/>
        <v>152762</v>
      </c>
    </row>
    <row r="244" spans="1:14" ht="15" customHeight="1" x14ac:dyDescent="0.25">
      <c r="A244" s="9">
        <v>240</v>
      </c>
      <c r="B244" s="23" t="s">
        <v>254</v>
      </c>
      <c r="C244" s="21">
        <v>172044</v>
      </c>
      <c r="D244" s="21">
        <f>+'OCTUBRE ORD'!D243+'AJ CUATR - TRIMES'!D243</f>
        <v>55297</v>
      </c>
      <c r="E244" s="21">
        <f>+'OCTUBRE ORD'!E243+'AJ CUATR - TRIMES'!E243</f>
        <v>3419</v>
      </c>
      <c r="F244" s="21">
        <f>+'OCTUBRE ORD'!F243+'AJ CUATR - TRIMES'!C243</f>
        <v>13115</v>
      </c>
      <c r="G244" s="21">
        <v>5486</v>
      </c>
      <c r="H244" s="21">
        <v>937</v>
      </c>
      <c r="I244" s="21">
        <v>3177</v>
      </c>
      <c r="J244" s="21">
        <v>456</v>
      </c>
      <c r="K244" s="21">
        <v>0</v>
      </c>
      <c r="L244" s="21">
        <v>0</v>
      </c>
      <c r="M244" s="21">
        <v>0</v>
      </c>
      <c r="N244" s="6">
        <f t="shared" si="3"/>
        <v>253931</v>
      </c>
    </row>
    <row r="245" spans="1:14" ht="15" customHeight="1" x14ac:dyDescent="0.25">
      <c r="A245" s="9">
        <v>241</v>
      </c>
      <c r="B245" s="23" t="s">
        <v>255</v>
      </c>
      <c r="C245" s="21">
        <v>107096</v>
      </c>
      <c r="D245" s="21">
        <f>+'OCTUBRE ORD'!D244+'AJ CUATR - TRIMES'!D244</f>
        <v>59517</v>
      </c>
      <c r="E245" s="21">
        <f>+'OCTUBRE ORD'!E244+'AJ CUATR - TRIMES'!E244</f>
        <v>2030</v>
      </c>
      <c r="F245" s="21">
        <f>+'OCTUBRE ORD'!F244+'AJ CUATR - TRIMES'!C244</f>
        <v>7666</v>
      </c>
      <c r="G245" s="21">
        <v>1752</v>
      </c>
      <c r="H245" s="21">
        <v>561</v>
      </c>
      <c r="I245" s="21">
        <v>1379</v>
      </c>
      <c r="J245" s="21">
        <v>289</v>
      </c>
      <c r="K245" s="21">
        <v>0</v>
      </c>
      <c r="L245" s="21">
        <v>6568</v>
      </c>
      <c r="M245" s="21">
        <v>0</v>
      </c>
      <c r="N245" s="6">
        <f t="shared" si="3"/>
        <v>186858</v>
      </c>
    </row>
    <row r="246" spans="1:14" ht="15" customHeight="1" x14ac:dyDescent="0.25">
      <c r="A246" s="9">
        <v>242</v>
      </c>
      <c r="B246" s="23" t="s">
        <v>256</v>
      </c>
      <c r="C246" s="21">
        <v>553956</v>
      </c>
      <c r="D246" s="21">
        <f>+'OCTUBRE ORD'!D245+'AJ CUATR - TRIMES'!D245</f>
        <v>80243</v>
      </c>
      <c r="E246" s="21">
        <f>+'OCTUBRE ORD'!E245+'AJ CUATR - TRIMES'!E245</f>
        <v>11396</v>
      </c>
      <c r="F246" s="21">
        <f>+'OCTUBRE ORD'!F245+'AJ CUATR - TRIMES'!C245</f>
        <v>47649</v>
      </c>
      <c r="G246" s="21">
        <v>25564</v>
      </c>
      <c r="H246" s="21">
        <v>3289</v>
      </c>
      <c r="I246" s="21">
        <v>14936</v>
      </c>
      <c r="J246" s="21">
        <v>1259</v>
      </c>
      <c r="K246" s="21">
        <v>0</v>
      </c>
      <c r="L246" s="21">
        <v>0</v>
      </c>
      <c r="M246" s="21">
        <v>0</v>
      </c>
      <c r="N246" s="6">
        <f t="shared" si="3"/>
        <v>738292</v>
      </c>
    </row>
    <row r="247" spans="1:14" ht="15" customHeight="1" x14ac:dyDescent="0.25">
      <c r="A247" s="9">
        <v>243</v>
      </c>
      <c r="B247" s="23" t="s">
        <v>257</v>
      </c>
      <c r="C247" s="21">
        <v>174420</v>
      </c>
      <c r="D247" s="21">
        <f>+'OCTUBRE ORD'!D246+'AJ CUATR - TRIMES'!D246</f>
        <v>95981</v>
      </c>
      <c r="E247" s="21">
        <f>+'OCTUBRE ORD'!E246+'AJ CUATR - TRIMES'!E246</f>
        <v>3490</v>
      </c>
      <c r="F247" s="21">
        <f>+'OCTUBRE ORD'!F246+'AJ CUATR - TRIMES'!C246</f>
        <v>13801</v>
      </c>
      <c r="G247" s="21">
        <v>3107</v>
      </c>
      <c r="H247" s="21">
        <v>979</v>
      </c>
      <c r="I247" s="21">
        <v>2932</v>
      </c>
      <c r="J247" s="21">
        <v>469</v>
      </c>
      <c r="K247" s="21">
        <v>0</v>
      </c>
      <c r="L247" s="21">
        <v>20643</v>
      </c>
      <c r="M247" s="21">
        <v>0</v>
      </c>
      <c r="N247" s="6">
        <f t="shared" si="3"/>
        <v>315822</v>
      </c>
    </row>
    <row r="248" spans="1:14" ht="15" customHeight="1" x14ac:dyDescent="0.25">
      <c r="A248" s="9">
        <v>244</v>
      </c>
      <c r="B248" s="23" t="s">
        <v>258</v>
      </c>
      <c r="C248" s="21">
        <v>184940</v>
      </c>
      <c r="D248" s="21">
        <f>+'OCTUBRE ORD'!D247+'AJ CUATR - TRIMES'!D247</f>
        <v>50936</v>
      </c>
      <c r="E248" s="21">
        <f>+'OCTUBRE ORD'!E247+'AJ CUATR - TRIMES'!E247</f>
        <v>3744</v>
      </c>
      <c r="F248" s="21">
        <f>+'OCTUBRE ORD'!F247+'AJ CUATR - TRIMES'!C247</f>
        <v>15196</v>
      </c>
      <c r="G248" s="21">
        <v>6664</v>
      </c>
      <c r="H248" s="21">
        <v>1063</v>
      </c>
      <c r="I248" s="21">
        <v>4546</v>
      </c>
      <c r="J248" s="21">
        <v>449</v>
      </c>
      <c r="K248" s="21">
        <v>0</v>
      </c>
      <c r="L248" s="21">
        <v>0</v>
      </c>
      <c r="M248" s="21">
        <v>0</v>
      </c>
      <c r="N248" s="6">
        <f t="shared" si="3"/>
        <v>267538</v>
      </c>
    </row>
    <row r="249" spans="1:14" ht="15" customHeight="1" x14ac:dyDescent="0.25">
      <c r="A249" s="9">
        <v>245</v>
      </c>
      <c r="B249" s="23" t="s">
        <v>259</v>
      </c>
      <c r="C249" s="21">
        <v>100396</v>
      </c>
      <c r="D249" s="21">
        <f>+'OCTUBRE ORD'!D248+'AJ CUATR - TRIMES'!D248</f>
        <v>35168</v>
      </c>
      <c r="E249" s="21">
        <f>+'OCTUBRE ORD'!E248+'AJ CUATR - TRIMES'!E248</f>
        <v>1965</v>
      </c>
      <c r="F249" s="21">
        <f>+'OCTUBRE ORD'!F248+'AJ CUATR - TRIMES'!C248</f>
        <v>7354</v>
      </c>
      <c r="G249" s="21">
        <v>2357</v>
      </c>
      <c r="H249" s="21">
        <v>532</v>
      </c>
      <c r="I249" s="21">
        <v>1548</v>
      </c>
      <c r="J249" s="21">
        <v>276</v>
      </c>
      <c r="K249" s="21">
        <v>0</v>
      </c>
      <c r="L249" s="21">
        <v>0</v>
      </c>
      <c r="M249" s="21">
        <v>0</v>
      </c>
      <c r="N249" s="6">
        <f t="shared" si="3"/>
        <v>149596</v>
      </c>
    </row>
    <row r="250" spans="1:14" ht="15" customHeight="1" x14ac:dyDescent="0.25">
      <c r="A250" s="9">
        <v>246</v>
      </c>
      <c r="B250" s="23" t="s">
        <v>260</v>
      </c>
      <c r="C250" s="21">
        <v>82866</v>
      </c>
      <c r="D250" s="21">
        <f>+'OCTUBRE ORD'!D249+'AJ CUATR - TRIMES'!D249</f>
        <v>40600</v>
      </c>
      <c r="E250" s="21">
        <f>+'OCTUBRE ORD'!E249+'AJ CUATR - TRIMES'!E249</f>
        <v>1576</v>
      </c>
      <c r="F250" s="21">
        <f>+'OCTUBRE ORD'!F249+'AJ CUATR - TRIMES'!C249</f>
        <v>5479</v>
      </c>
      <c r="G250" s="21">
        <v>1099</v>
      </c>
      <c r="H250" s="21">
        <v>410</v>
      </c>
      <c r="I250" s="21">
        <v>709</v>
      </c>
      <c r="J250" s="21">
        <v>248</v>
      </c>
      <c r="K250" s="21">
        <v>0</v>
      </c>
      <c r="L250" s="21">
        <v>0</v>
      </c>
      <c r="M250" s="21">
        <v>0</v>
      </c>
      <c r="N250" s="6">
        <f t="shared" si="3"/>
        <v>132987</v>
      </c>
    </row>
    <row r="251" spans="1:14" ht="15" customHeight="1" x14ac:dyDescent="0.25">
      <c r="A251" s="9">
        <v>247</v>
      </c>
      <c r="B251" s="23" t="s">
        <v>261</v>
      </c>
      <c r="C251" s="21">
        <v>162112</v>
      </c>
      <c r="D251" s="21">
        <f>+'OCTUBRE ORD'!D250+'AJ CUATR - TRIMES'!D250</f>
        <v>62939</v>
      </c>
      <c r="E251" s="21">
        <f>+'OCTUBRE ORD'!E250+'AJ CUATR - TRIMES'!E250</f>
        <v>2442</v>
      </c>
      <c r="F251" s="21">
        <f>+'OCTUBRE ORD'!F250+'AJ CUATR - TRIMES'!C250</f>
        <v>10436</v>
      </c>
      <c r="G251" s="21">
        <v>2337</v>
      </c>
      <c r="H251" s="21">
        <v>811</v>
      </c>
      <c r="I251" s="21">
        <v>2136</v>
      </c>
      <c r="J251" s="21">
        <v>289</v>
      </c>
      <c r="K251" s="21">
        <v>0</v>
      </c>
      <c r="L251" s="21">
        <v>0</v>
      </c>
      <c r="M251" s="21">
        <v>0</v>
      </c>
      <c r="N251" s="6">
        <f t="shared" si="3"/>
        <v>243502</v>
      </c>
    </row>
    <row r="252" spans="1:14" ht="15" customHeight="1" x14ac:dyDescent="0.25">
      <c r="A252" s="9">
        <v>248</v>
      </c>
      <c r="B252" s="23" t="s">
        <v>262</v>
      </c>
      <c r="C252" s="21">
        <v>603142</v>
      </c>
      <c r="D252" s="21">
        <f>+'OCTUBRE ORD'!D251+'AJ CUATR - TRIMES'!D251</f>
        <v>168390</v>
      </c>
      <c r="E252" s="21">
        <f>+'OCTUBRE ORD'!E251+'AJ CUATR - TRIMES'!E251</f>
        <v>12795</v>
      </c>
      <c r="F252" s="21">
        <f>+'OCTUBRE ORD'!F251+'AJ CUATR - TRIMES'!C251</f>
        <v>55562</v>
      </c>
      <c r="G252" s="21">
        <v>33203</v>
      </c>
      <c r="H252" s="21">
        <v>3758</v>
      </c>
      <c r="I252" s="21">
        <v>19065</v>
      </c>
      <c r="J252" s="21">
        <v>1261</v>
      </c>
      <c r="K252" s="21">
        <v>0</v>
      </c>
      <c r="L252" s="21">
        <v>0</v>
      </c>
      <c r="M252" s="21">
        <v>0</v>
      </c>
      <c r="N252" s="6">
        <f t="shared" si="3"/>
        <v>897176</v>
      </c>
    </row>
    <row r="253" spans="1:14" ht="15" customHeight="1" x14ac:dyDescent="0.25">
      <c r="A253" s="9">
        <v>249</v>
      </c>
      <c r="B253" s="23" t="s">
        <v>263</v>
      </c>
      <c r="C253" s="21">
        <v>190480</v>
      </c>
      <c r="D253" s="21">
        <f>+'OCTUBRE ORD'!D252+'AJ CUATR - TRIMES'!D252</f>
        <v>82805</v>
      </c>
      <c r="E253" s="21">
        <f>+'OCTUBRE ORD'!E252+'AJ CUATR - TRIMES'!E252</f>
        <v>3863</v>
      </c>
      <c r="F253" s="21">
        <f>+'OCTUBRE ORD'!F252+'AJ CUATR - TRIMES'!C252</f>
        <v>15638</v>
      </c>
      <c r="G253" s="21">
        <v>6768</v>
      </c>
      <c r="H253" s="21">
        <v>1094</v>
      </c>
      <c r="I253" s="21">
        <v>4527</v>
      </c>
      <c r="J253" s="21">
        <v>470</v>
      </c>
      <c r="K253" s="21">
        <v>0</v>
      </c>
      <c r="L253" s="21">
        <v>0</v>
      </c>
      <c r="M253" s="21">
        <v>0</v>
      </c>
      <c r="N253" s="6">
        <f t="shared" si="3"/>
        <v>305645</v>
      </c>
    </row>
    <row r="254" spans="1:14" ht="15" customHeight="1" x14ac:dyDescent="0.25">
      <c r="A254" s="9">
        <v>250</v>
      </c>
      <c r="B254" s="23" t="s">
        <v>264</v>
      </c>
      <c r="C254" s="21">
        <v>164846</v>
      </c>
      <c r="D254" s="21">
        <f>+'OCTUBRE ORD'!D253+'AJ CUATR - TRIMES'!D253</f>
        <v>68239</v>
      </c>
      <c r="E254" s="21">
        <f>+'OCTUBRE ORD'!E253+'AJ CUATR - TRIMES'!E253</f>
        <v>2625</v>
      </c>
      <c r="F254" s="21">
        <f>+'OCTUBRE ORD'!F253+'AJ CUATR - TRIMES'!C253</f>
        <v>10599</v>
      </c>
      <c r="G254" s="21">
        <v>2024</v>
      </c>
      <c r="H254" s="21">
        <v>823</v>
      </c>
      <c r="I254" s="21">
        <v>1782</v>
      </c>
      <c r="J254" s="21">
        <v>375</v>
      </c>
      <c r="K254" s="21">
        <v>0</v>
      </c>
      <c r="L254" s="21">
        <v>0</v>
      </c>
      <c r="M254" s="21">
        <v>0</v>
      </c>
      <c r="N254" s="6">
        <f t="shared" si="3"/>
        <v>251313</v>
      </c>
    </row>
    <row r="255" spans="1:14" ht="15" customHeight="1" x14ac:dyDescent="0.25">
      <c r="A255" s="9">
        <v>251</v>
      </c>
      <c r="B255" s="23" t="s">
        <v>265</v>
      </c>
      <c r="C255" s="21">
        <v>128444</v>
      </c>
      <c r="D255" s="21">
        <f>+'OCTUBRE ORD'!D254+'AJ CUATR - TRIMES'!D254</f>
        <v>61218</v>
      </c>
      <c r="E255" s="21">
        <f>+'OCTUBRE ORD'!E254+'AJ CUATR - TRIMES'!E254</f>
        <v>2437</v>
      </c>
      <c r="F255" s="21">
        <f>+'OCTUBRE ORD'!F254+'AJ CUATR - TRIMES'!C254</f>
        <v>8759</v>
      </c>
      <c r="G255" s="21">
        <v>2223</v>
      </c>
      <c r="H255" s="21">
        <v>650</v>
      </c>
      <c r="I255" s="21">
        <v>1419</v>
      </c>
      <c r="J255" s="21">
        <v>374</v>
      </c>
      <c r="K255" s="21">
        <v>0</v>
      </c>
      <c r="L255" s="21">
        <v>11001</v>
      </c>
      <c r="M255" s="21">
        <v>0</v>
      </c>
      <c r="N255" s="6">
        <f t="shared" si="3"/>
        <v>216525</v>
      </c>
    </row>
    <row r="256" spans="1:14" ht="15" customHeight="1" x14ac:dyDescent="0.25">
      <c r="A256" s="9">
        <v>252</v>
      </c>
      <c r="B256" s="23" t="s">
        <v>266</v>
      </c>
      <c r="C256" s="21">
        <v>146754</v>
      </c>
      <c r="D256" s="21">
        <f>+'OCTUBRE ORD'!D255+'AJ CUATR - TRIMES'!D255</f>
        <v>49846</v>
      </c>
      <c r="E256" s="21">
        <f>+'OCTUBRE ORD'!E255+'AJ CUATR - TRIMES'!E255</f>
        <v>2936</v>
      </c>
      <c r="F256" s="21">
        <f>+'OCTUBRE ORD'!F255+'AJ CUATR - TRIMES'!C255</f>
        <v>11336</v>
      </c>
      <c r="G256" s="21">
        <v>4389</v>
      </c>
      <c r="H256" s="21">
        <v>806</v>
      </c>
      <c r="I256" s="21">
        <v>2792</v>
      </c>
      <c r="J256" s="21">
        <v>386</v>
      </c>
      <c r="K256" s="21">
        <v>0</v>
      </c>
      <c r="L256" s="21">
        <v>0</v>
      </c>
      <c r="M256" s="21">
        <v>0</v>
      </c>
      <c r="N256" s="6">
        <f t="shared" si="3"/>
        <v>219245</v>
      </c>
    </row>
    <row r="257" spans="1:14" ht="15" customHeight="1" x14ac:dyDescent="0.25">
      <c r="A257" s="9">
        <v>253</v>
      </c>
      <c r="B257" s="23" t="s">
        <v>267</v>
      </c>
      <c r="C257" s="21">
        <v>180310</v>
      </c>
      <c r="D257" s="21">
        <f>+'OCTUBRE ORD'!D256+'AJ CUATR - TRIMES'!D256</f>
        <v>70912</v>
      </c>
      <c r="E257" s="21">
        <f>+'OCTUBRE ORD'!E256+'AJ CUATR - TRIMES'!E256</f>
        <v>3464</v>
      </c>
      <c r="F257" s="21">
        <f>+'OCTUBRE ORD'!F256+'AJ CUATR - TRIMES'!C256</f>
        <v>12705</v>
      </c>
      <c r="G257" s="21">
        <v>3725</v>
      </c>
      <c r="H257" s="21">
        <v>932</v>
      </c>
      <c r="I257" s="21">
        <v>2359</v>
      </c>
      <c r="J257" s="21">
        <v>508</v>
      </c>
      <c r="K257" s="21">
        <v>0</v>
      </c>
      <c r="L257" s="21">
        <v>0</v>
      </c>
      <c r="M257" s="21">
        <v>0</v>
      </c>
      <c r="N257" s="6">
        <f t="shared" si="3"/>
        <v>274915</v>
      </c>
    </row>
    <row r="258" spans="1:14" ht="15" customHeight="1" x14ac:dyDescent="0.25">
      <c r="A258" s="9">
        <v>254</v>
      </c>
      <c r="B258" s="23" t="s">
        <v>268</v>
      </c>
      <c r="C258" s="21">
        <v>208546</v>
      </c>
      <c r="D258" s="21">
        <f>+'OCTUBRE ORD'!D257+'AJ CUATR - TRIMES'!D257</f>
        <v>103535</v>
      </c>
      <c r="E258" s="21">
        <f>+'OCTUBRE ORD'!E257+'AJ CUATR - TRIMES'!E257</f>
        <v>4050</v>
      </c>
      <c r="F258" s="21">
        <f>+'OCTUBRE ORD'!F257+'AJ CUATR - TRIMES'!C257</f>
        <v>15836</v>
      </c>
      <c r="G258" s="21">
        <v>5602</v>
      </c>
      <c r="H258" s="21">
        <v>1139</v>
      </c>
      <c r="I258" s="21">
        <v>3843</v>
      </c>
      <c r="J258" s="21">
        <v>550</v>
      </c>
      <c r="K258" s="21">
        <v>0</v>
      </c>
      <c r="L258" s="21">
        <v>0</v>
      </c>
      <c r="M258" s="21">
        <v>0</v>
      </c>
      <c r="N258" s="6">
        <f t="shared" si="3"/>
        <v>343101</v>
      </c>
    </row>
    <row r="259" spans="1:14" ht="15" customHeight="1" x14ac:dyDescent="0.25">
      <c r="A259" s="9">
        <v>255</v>
      </c>
      <c r="B259" s="23" t="s">
        <v>269</v>
      </c>
      <c r="C259" s="21">
        <v>148642</v>
      </c>
      <c r="D259" s="21">
        <f>+'OCTUBRE ORD'!D258+'AJ CUATR - TRIMES'!D258</f>
        <v>46946</v>
      </c>
      <c r="E259" s="21">
        <f>+'OCTUBRE ORD'!E258+'AJ CUATR - TRIMES'!E258</f>
        <v>2744</v>
      </c>
      <c r="F259" s="21">
        <f>+'OCTUBRE ORD'!F258+'AJ CUATR - TRIMES'!C258</f>
        <v>10528</v>
      </c>
      <c r="G259" s="21">
        <v>3589</v>
      </c>
      <c r="H259" s="21">
        <v>776</v>
      </c>
      <c r="I259" s="21">
        <v>2290</v>
      </c>
      <c r="J259" s="21">
        <v>386</v>
      </c>
      <c r="K259" s="21">
        <v>0</v>
      </c>
      <c r="L259" s="21">
        <v>0</v>
      </c>
      <c r="M259" s="21">
        <v>0</v>
      </c>
      <c r="N259" s="6">
        <f t="shared" si="3"/>
        <v>215901</v>
      </c>
    </row>
    <row r="260" spans="1:14" ht="15" customHeight="1" x14ac:dyDescent="0.25">
      <c r="A260" s="9">
        <v>256</v>
      </c>
      <c r="B260" s="23" t="s">
        <v>270</v>
      </c>
      <c r="C260" s="21">
        <v>76108</v>
      </c>
      <c r="D260" s="21">
        <f>+'OCTUBRE ORD'!D259+'AJ CUATR - TRIMES'!D259</f>
        <v>39626</v>
      </c>
      <c r="E260" s="21">
        <f>+'OCTUBRE ORD'!E259+'AJ CUATR - TRIMES'!E259</f>
        <v>1397</v>
      </c>
      <c r="F260" s="21">
        <f>+'OCTUBRE ORD'!F259+'AJ CUATR - TRIMES'!C259</f>
        <v>5005</v>
      </c>
      <c r="G260" s="21">
        <v>373</v>
      </c>
      <c r="H260" s="21">
        <v>377</v>
      </c>
      <c r="I260" s="21">
        <v>469</v>
      </c>
      <c r="J260" s="21">
        <v>218</v>
      </c>
      <c r="K260" s="21">
        <v>0</v>
      </c>
      <c r="L260" s="21">
        <v>0</v>
      </c>
      <c r="M260" s="21">
        <v>0</v>
      </c>
      <c r="N260" s="6">
        <f t="shared" si="3"/>
        <v>123573</v>
      </c>
    </row>
    <row r="261" spans="1:14" ht="15" customHeight="1" x14ac:dyDescent="0.25">
      <c r="A261" s="9">
        <v>257</v>
      </c>
      <c r="B261" s="23" t="s">
        <v>271</v>
      </c>
      <c r="C261" s="21">
        <v>113566</v>
      </c>
      <c r="D261" s="21">
        <f>+'OCTUBRE ORD'!D260+'AJ CUATR - TRIMES'!D260</f>
        <v>57658</v>
      </c>
      <c r="E261" s="21">
        <f>+'OCTUBRE ORD'!E260+'AJ CUATR - TRIMES'!E260</f>
        <v>2193</v>
      </c>
      <c r="F261" s="21">
        <f>+'OCTUBRE ORD'!F260+'AJ CUATR - TRIMES'!C260</f>
        <v>7871</v>
      </c>
      <c r="G261" s="21">
        <v>1855</v>
      </c>
      <c r="H261" s="21">
        <v>581</v>
      </c>
      <c r="I261" s="21">
        <v>1269</v>
      </c>
      <c r="J261" s="21">
        <v>339</v>
      </c>
      <c r="K261" s="21">
        <v>0</v>
      </c>
      <c r="L261" s="21">
        <v>0</v>
      </c>
      <c r="M261" s="21">
        <v>0</v>
      </c>
      <c r="N261" s="6">
        <f t="shared" si="3"/>
        <v>185332</v>
      </c>
    </row>
    <row r="262" spans="1:14" ht="15" customHeight="1" x14ac:dyDescent="0.25">
      <c r="A262" s="9">
        <v>258</v>
      </c>
      <c r="B262" s="23" t="s">
        <v>272</v>
      </c>
      <c r="C262" s="21">
        <v>100528</v>
      </c>
      <c r="D262" s="21">
        <f>+'OCTUBRE ORD'!D261+'AJ CUATR - TRIMES'!D261</f>
        <v>52028</v>
      </c>
      <c r="E262" s="21">
        <f>+'OCTUBRE ORD'!E261+'AJ CUATR - TRIMES'!E261</f>
        <v>2123</v>
      </c>
      <c r="F262" s="21">
        <f>+'OCTUBRE ORD'!F261+'AJ CUATR - TRIMES'!C261</f>
        <v>8409</v>
      </c>
      <c r="G262" s="21">
        <v>1139</v>
      </c>
      <c r="H262" s="21">
        <v>582</v>
      </c>
      <c r="I262" s="21">
        <v>1507</v>
      </c>
      <c r="J262" s="21">
        <v>258</v>
      </c>
      <c r="K262" s="21">
        <v>0</v>
      </c>
      <c r="L262" s="21">
        <v>7955</v>
      </c>
      <c r="M262" s="21">
        <v>0</v>
      </c>
      <c r="N262" s="6">
        <f t="shared" ref="N262:N325" si="4">SUM(C262:M262)</f>
        <v>174529</v>
      </c>
    </row>
    <row r="263" spans="1:14" ht="15" customHeight="1" x14ac:dyDescent="0.25">
      <c r="A263" s="9">
        <v>259</v>
      </c>
      <c r="B263" s="23" t="s">
        <v>273</v>
      </c>
      <c r="C263" s="21">
        <v>180378</v>
      </c>
      <c r="D263" s="21">
        <f>+'OCTUBRE ORD'!D262+'AJ CUATR - TRIMES'!D262</f>
        <v>112789</v>
      </c>
      <c r="E263" s="21">
        <f>+'OCTUBRE ORD'!E262+'AJ CUATR - TRIMES'!E262</f>
        <v>3350</v>
      </c>
      <c r="F263" s="21">
        <f>+'OCTUBRE ORD'!F262+'AJ CUATR - TRIMES'!C262</f>
        <v>12742</v>
      </c>
      <c r="G263" s="21">
        <v>4066</v>
      </c>
      <c r="H263" s="21">
        <v>940</v>
      </c>
      <c r="I263" s="21">
        <v>2573</v>
      </c>
      <c r="J263" s="21">
        <v>478</v>
      </c>
      <c r="K263" s="21">
        <v>0</v>
      </c>
      <c r="L263" s="21">
        <v>0</v>
      </c>
      <c r="M263" s="21">
        <v>0</v>
      </c>
      <c r="N263" s="6">
        <f t="shared" si="4"/>
        <v>317316</v>
      </c>
    </row>
    <row r="264" spans="1:14" ht="15" customHeight="1" x14ac:dyDescent="0.25">
      <c r="A264" s="9">
        <v>260</v>
      </c>
      <c r="B264" s="23" t="s">
        <v>274</v>
      </c>
      <c r="C264" s="21">
        <v>146034</v>
      </c>
      <c r="D264" s="21">
        <f>+'OCTUBRE ORD'!D263+'AJ CUATR - TRIMES'!D263</f>
        <v>45722</v>
      </c>
      <c r="E264" s="21">
        <f>+'OCTUBRE ORD'!E263+'AJ CUATR - TRIMES'!E263</f>
        <v>2828</v>
      </c>
      <c r="F264" s="21">
        <f>+'OCTUBRE ORD'!F263+'AJ CUATR - TRIMES'!C263</f>
        <v>10853</v>
      </c>
      <c r="G264" s="21">
        <v>3761</v>
      </c>
      <c r="H264" s="21">
        <v>785</v>
      </c>
      <c r="I264" s="21">
        <v>2540</v>
      </c>
      <c r="J264" s="21">
        <v>389</v>
      </c>
      <c r="K264" s="21">
        <v>0</v>
      </c>
      <c r="L264" s="21">
        <v>5736</v>
      </c>
      <c r="M264" s="21">
        <v>0</v>
      </c>
      <c r="N264" s="6">
        <f t="shared" si="4"/>
        <v>218648</v>
      </c>
    </row>
    <row r="265" spans="1:14" ht="15" customHeight="1" x14ac:dyDescent="0.25">
      <c r="A265" s="9">
        <v>261</v>
      </c>
      <c r="B265" s="23" t="s">
        <v>275</v>
      </c>
      <c r="C265" s="21">
        <v>332742</v>
      </c>
      <c r="D265" s="21">
        <f>+'OCTUBRE ORD'!D264+'AJ CUATR - TRIMES'!D264</f>
        <v>323254</v>
      </c>
      <c r="E265" s="21">
        <f>+'OCTUBRE ORD'!E264+'AJ CUATR - TRIMES'!E264</f>
        <v>6710</v>
      </c>
      <c r="F265" s="21">
        <f>+'OCTUBRE ORD'!F264+'AJ CUATR - TRIMES'!C264</f>
        <v>27586</v>
      </c>
      <c r="G265" s="21">
        <v>12488</v>
      </c>
      <c r="H265" s="21">
        <v>1926</v>
      </c>
      <c r="I265" s="21">
        <v>8235</v>
      </c>
      <c r="J265" s="21">
        <v>789</v>
      </c>
      <c r="K265" s="21">
        <v>0</v>
      </c>
      <c r="L265" s="21">
        <v>0</v>
      </c>
      <c r="M265" s="21">
        <v>0</v>
      </c>
      <c r="N265" s="6">
        <f t="shared" si="4"/>
        <v>713730</v>
      </c>
    </row>
    <row r="266" spans="1:14" ht="15" customHeight="1" x14ac:dyDescent="0.25">
      <c r="A266" s="9">
        <v>262</v>
      </c>
      <c r="B266" s="23" t="s">
        <v>276</v>
      </c>
      <c r="C266" s="21">
        <v>84458</v>
      </c>
      <c r="D266" s="21">
        <f>+'OCTUBRE ORD'!D265+'AJ CUATR - TRIMES'!D265</f>
        <v>33633</v>
      </c>
      <c r="E266" s="21">
        <f>+'OCTUBRE ORD'!E265+'AJ CUATR - TRIMES'!E265</f>
        <v>1738</v>
      </c>
      <c r="F266" s="21">
        <f>+'OCTUBRE ORD'!F265+'AJ CUATR - TRIMES'!C265</f>
        <v>6674</v>
      </c>
      <c r="G266" s="21">
        <v>1555</v>
      </c>
      <c r="H266" s="21">
        <v>472</v>
      </c>
      <c r="I266" s="21">
        <v>1390</v>
      </c>
      <c r="J266" s="21">
        <v>238</v>
      </c>
      <c r="K266" s="21">
        <v>0</v>
      </c>
      <c r="L266" s="21">
        <v>0</v>
      </c>
      <c r="M266" s="21">
        <v>0</v>
      </c>
      <c r="N266" s="6">
        <f t="shared" si="4"/>
        <v>130158</v>
      </c>
    </row>
    <row r="267" spans="1:14" ht="15" customHeight="1" x14ac:dyDescent="0.25">
      <c r="A267" s="9">
        <v>263</v>
      </c>
      <c r="B267" s="23" t="s">
        <v>277</v>
      </c>
      <c r="C267" s="21">
        <v>223224</v>
      </c>
      <c r="D267" s="21">
        <f>+'OCTUBRE ORD'!D266+'AJ CUATR - TRIMES'!D266</f>
        <v>104277</v>
      </c>
      <c r="E267" s="21">
        <f>+'OCTUBRE ORD'!E266+'AJ CUATR - TRIMES'!E266</f>
        <v>4196</v>
      </c>
      <c r="F267" s="21">
        <f>+'OCTUBRE ORD'!F266+'AJ CUATR - TRIMES'!C266</f>
        <v>16889</v>
      </c>
      <c r="G267" s="21">
        <v>5917</v>
      </c>
      <c r="H267" s="21">
        <v>1219</v>
      </c>
      <c r="I267" s="21">
        <v>4043</v>
      </c>
      <c r="J267" s="21">
        <v>530</v>
      </c>
      <c r="K267" s="21">
        <v>0</v>
      </c>
      <c r="L267" s="21">
        <v>0</v>
      </c>
      <c r="M267" s="21">
        <v>0</v>
      </c>
      <c r="N267" s="6">
        <f t="shared" si="4"/>
        <v>360295</v>
      </c>
    </row>
    <row r="268" spans="1:14" ht="15" customHeight="1" x14ac:dyDescent="0.25">
      <c r="A268" s="9">
        <v>264</v>
      </c>
      <c r="B268" s="23" t="s">
        <v>278</v>
      </c>
      <c r="C268" s="21">
        <v>156746</v>
      </c>
      <c r="D268" s="21">
        <f>+'OCTUBRE ORD'!D267+'AJ CUATR - TRIMES'!D267</f>
        <v>87776</v>
      </c>
      <c r="E268" s="21">
        <f>+'OCTUBRE ORD'!E267+'AJ CUATR - TRIMES'!E267</f>
        <v>3022</v>
      </c>
      <c r="F268" s="21">
        <f>+'OCTUBRE ORD'!F267+'AJ CUATR - TRIMES'!C267</f>
        <v>11528</v>
      </c>
      <c r="G268" s="21">
        <v>3921</v>
      </c>
      <c r="H268" s="21">
        <v>836</v>
      </c>
      <c r="I268" s="21">
        <v>2554</v>
      </c>
      <c r="J268" s="21">
        <v>414</v>
      </c>
      <c r="K268" s="21">
        <v>0</v>
      </c>
      <c r="L268" s="21">
        <v>0</v>
      </c>
      <c r="M268" s="21">
        <v>0</v>
      </c>
      <c r="N268" s="6">
        <f t="shared" si="4"/>
        <v>266797</v>
      </c>
    </row>
    <row r="269" spans="1:14" ht="15" customHeight="1" x14ac:dyDescent="0.25">
      <c r="A269" s="9">
        <v>265</v>
      </c>
      <c r="B269" s="23" t="s">
        <v>279</v>
      </c>
      <c r="C269" s="21">
        <v>328124</v>
      </c>
      <c r="D269" s="21">
        <f>+'OCTUBRE ORD'!D268+'AJ CUATR - TRIMES'!D268</f>
        <v>60506</v>
      </c>
      <c r="E269" s="21">
        <f>+'OCTUBRE ORD'!E268+'AJ CUATR - TRIMES'!E268</f>
        <v>6578</v>
      </c>
      <c r="F269" s="21">
        <f>+'OCTUBRE ORD'!F268+'AJ CUATR - TRIMES'!C268</f>
        <v>26571</v>
      </c>
      <c r="G269" s="21">
        <v>12028</v>
      </c>
      <c r="H269" s="21">
        <v>1868</v>
      </c>
      <c r="I269" s="21">
        <v>7760</v>
      </c>
      <c r="J269" s="21">
        <v>803</v>
      </c>
      <c r="K269" s="21">
        <v>0</v>
      </c>
      <c r="L269" s="21">
        <v>0</v>
      </c>
      <c r="M269" s="21">
        <v>0</v>
      </c>
      <c r="N269" s="6">
        <f t="shared" si="4"/>
        <v>444238</v>
      </c>
    </row>
    <row r="270" spans="1:14" ht="15" customHeight="1" x14ac:dyDescent="0.25">
      <c r="A270" s="9">
        <v>266</v>
      </c>
      <c r="B270" s="23" t="s">
        <v>280</v>
      </c>
      <c r="C270" s="21">
        <v>407178</v>
      </c>
      <c r="D270" s="21">
        <f>+'OCTUBRE ORD'!D269+'AJ CUATR - TRIMES'!D269</f>
        <v>583913</v>
      </c>
      <c r="E270" s="21">
        <f>+'OCTUBRE ORD'!E269+'AJ CUATR - TRIMES'!E269</f>
        <v>7840</v>
      </c>
      <c r="F270" s="21">
        <f>+'OCTUBRE ORD'!F269+'AJ CUATR - TRIMES'!C269</f>
        <v>32697</v>
      </c>
      <c r="G270" s="21">
        <v>14811</v>
      </c>
      <c r="H270" s="21">
        <v>2316</v>
      </c>
      <c r="I270" s="21">
        <v>9949</v>
      </c>
      <c r="J270" s="21">
        <v>909</v>
      </c>
      <c r="K270" s="21">
        <v>0</v>
      </c>
      <c r="L270" s="21">
        <v>36498</v>
      </c>
      <c r="M270" s="21">
        <v>0</v>
      </c>
      <c r="N270" s="6">
        <f t="shared" si="4"/>
        <v>1096111</v>
      </c>
    </row>
    <row r="271" spans="1:14" ht="15" customHeight="1" x14ac:dyDescent="0.25">
      <c r="A271" s="9">
        <v>267</v>
      </c>
      <c r="B271" s="23" t="s">
        <v>281</v>
      </c>
      <c r="C271" s="21">
        <v>62770</v>
      </c>
      <c r="D271" s="21">
        <f>+'OCTUBRE ORD'!D270+'AJ CUATR - TRIMES'!D270</f>
        <v>37119</v>
      </c>
      <c r="E271" s="21">
        <f>+'OCTUBRE ORD'!E270+'AJ CUATR - TRIMES'!E270</f>
        <v>1174</v>
      </c>
      <c r="F271" s="21">
        <f>+'OCTUBRE ORD'!F270+'AJ CUATR - TRIMES'!C270</f>
        <v>3949</v>
      </c>
      <c r="G271" s="21">
        <v>383</v>
      </c>
      <c r="H271" s="21">
        <v>301</v>
      </c>
      <c r="I271" s="21">
        <v>313</v>
      </c>
      <c r="J271" s="21">
        <v>196</v>
      </c>
      <c r="K271" s="21">
        <v>0</v>
      </c>
      <c r="L271" s="21">
        <v>0</v>
      </c>
      <c r="M271" s="21">
        <v>0</v>
      </c>
      <c r="N271" s="6">
        <f t="shared" si="4"/>
        <v>106205</v>
      </c>
    </row>
    <row r="272" spans="1:14" ht="15" customHeight="1" x14ac:dyDescent="0.25">
      <c r="A272" s="9">
        <v>268</v>
      </c>
      <c r="B272" s="23" t="s">
        <v>282</v>
      </c>
      <c r="C272" s="21">
        <v>103694</v>
      </c>
      <c r="D272" s="21">
        <f>+'OCTUBRE ORD'!D271+'AJ CUATR - TRIMES'!D271</f>
        <v>51026</v>
      </c>
      <c r="E272" s="21">
        <f>+'OCTUBRE ORD'!E271+'AJ CUATR - TRIMES'!E271</f>
        <v>2065</v>
      </c>
      <c r="F272" s="21">
        <f>+'OCTUBRE ORD'!F271+'AJ CUATR - TRIMES'!C271</f>
        <v>7961</v>
      </c>
      <c r="G272" s="21">
        <v>1923</v>
      </c>
      <c r="H272" s="21">
        <v>567</v>
      </c>
      <c r="I272" s="21">
        <v>1604</v>
      </c>
      <c r="J272" s="21">
        <v>273</v>
      </c>
      <c r="K272" s="21">
        <v>0</v>
      </c>
      <c r="L272" s="21">
        <v>8786</v>
      </c>
      <c r="M272" s="21">
        <v>0</v>
      </c>
      <c r="N272" s="6">
        <f t="shared" si="4"/>
        <v>177899</v>
      </c>
    </row>
    <row r="273" spans="1:14" ht="15" customHeight="1" x14ac:dyDescent="0.25">
      <c r="A273" s="9">
        <v>269</v>
      </c>
      <c r="B273" s="23" t="s">
        <v>283</v>
      </c>
      <c r="C273" s="21">
        <v>316590</v>
      </c>
      <c r="D273" s="21">
        <f>+'OCTUBRE ORD'!D272+'AJ CUATR - TRIMES'!D272</f>
        <v>227448</v>
      </c>
      <c r="E273" s="21">
        <f>+'OCTUBRE ORD'!E272+'AJ CUATR - TRIMES'!E272</f>
        <v>5493</v>
      </c>
      <c r="F273" s="21">
        <f>+'OCTUBRE ORD'!F272+'AJ CUATR - TRIMES'!C272</f>
        <v>21880</v>
      </c>
      <c r="G273" s="21">
        <v>7037</v>
      </c>
      <c r="H273" s="21">
        <v>1640</v>
      </c>
      <c r="I273" s="21">
        <v>5015</v>
      </c>
      <c r="J273" s="21">
        <v>752</v>
      </c>
      <c r="K273" s="21">
        <v>0</v>
      </c>
      <c r="L273" s="21">
        <v>0</v>
      </c>
      <c r="M273" s="21">
        <v>0</v>
      </c>
      <c r="N273" s="6">
        <f t="shared" si="4"/>
        <v>585855</v>
      </c>
    </row>
    <row r="274" spans="1:14" ht="15" customHeight="1" x14ac:dyDescent="0.25">
      <c r="A274" s="9">
        <v>270</v>
      </c>
      <c r="B274" s="23" t="s">
        <v>284</v>
      </c>
      <c r="C274" s="21">
        <v>147964</v>
      </c>
      <c r="D274" s="21">
        <f>+'OCTUBRE ORD'!D273+'AJ CUATR - TRIMES'!D273</f>
        <v>61681</v>
      </c>
      <c r="E274" s="21">
        <f>+'OCTUBRE ORD'!E273+'AJ CUATR - TRIMES'!E273</f>
        <v>3516</v>
      </c>
      <c r="F274" s="21">
        <f>+'OCTUBRE ORD'!F273+'AJ CUATR - TRIMES'!C273</f>
        <v>14614</v>
      </c>
      <c r="G274" s="21">
        <v>2455</v>
      </c>
      <c r="H274" s="21">
        <v>960</v>
      </c>
      <c r="I274" s="21">
        <v>3153</v>
      </c>
      <c r="J274" s="21">
        <v>376</v>
      </c>
      <c r="K274" s="21">
        <v>0</v>
      </c>
      <c r="L274" s="21">
        <v>0</v>
      </c>
      <c r="M274" s="21">
        <v>0</v>
      </c>
      <c r="N274" s="6">
        <f t="shared" si="4"/>
        <v>234719</v>
      </c>
    </row>
    <row r="275" spans="1:14" ht="15" customHeight="1" x14ac:dyDescent="0.25">
      <c r="A275" s="9">
        <v>271</v>
      </c>
      <c r="B275" s="23" t="s">
        <v>285</v>
      </c>
      <c r="C275" s="21">
        <v>175190</v>
      </c>
      <c r="D275" s="21">
        <f>+'OCTUBRE ORD'!D274+'AJ CUATR - TRIMES'!D274</f>
        <v>48583</v>
      </c>
      <c r="E275" s="21">
        <f>+'OCTUBRE ORD'!E274+'AJ CUATR - TRIMES'!E274</f>
        <v>3469</v>
      </c>
      <c r="F275" s="21">
        <f>+'OCTUBRE ORD'!F274+'AJ CUATR - TRIMES'!C274</f>
        <v>13747</v>
      </c>
      <c r="G275" s="21">
        <v>5981</v>
      </c>
      <c r="H275" s="21">
        <v>976</v>
      </c>
      <c r="I275" s="21">
        <v>3708</v>
      </c>
      <c r="J275" s="21">
        <v>443</v>
      </c>
      <c r="K275" s="21">
        <v>0</v>
      </c>
      <c r="L275" s="21">
        <v>0</v>
      </c>
      <c r="M275" s="21">
        <v>0</v>
      </c>
      <c r="N275" s="6">
        <f t="shared" si="4"/>
        <v>252097</v>
      </c>
    </row>
    <row r="276" spans="1:14" ht="15" customHeight="1" x14ac:dyDescent="0.25">
      <c r="A276" s="9">
        <v>272</v>
      </c>
      <c r="B276" s="23" t="s">
        <v>286</v>
      </c>
      <c r="C276" s="21">
        <v>302382</v>
      </c>
      <c r="D276" s="21">
        <f>+'OCTUBRE ORD'!D275+'AJ CUATR - TRIMES'!D275</f>
        <v>90369</v>
      </c>
      <c r="E276" s="21">
        <f>+'OCTUBRE ORD'!E275+'AJ CUATR - TRIMES'!E275</f>
        <v>6271</v>
      </c>
      <c r="F276" s="21">
        <f>+'OCTUBRE ORD'!F275+'AJ CUATR - TRIMES'!C275</f>
        <v>26578</v>
      </c>
      <c r="G276" s="21">
        <v>10643</v>
      </c>
      <c r="H276" s="21">
        <v>1801</v>
      </c>
      <c r="I276" s="21">
        <v>8178</v>
      </c>
      <c r="J276" s="21">
        <v>682</v>
      </c>
      <c r="K276" s="21">
        <v>0</v>
      </c>
      <c r="L276" s="21">
        <v>0</v>
      </c>
      <c r="M276" s="21">
        <v>0</v>
      </c>
      <c r="N276" s="6">
        <f t="shared" si="4"/>
        <v>446904</v>
      </c>
    </row>
    <row r="277" spans="1:14" ht="15" customHeight="1" x14ac:dyDescent="0.25">
      <c r="A277" s="9">
        <v>273</v>
      </c>
      <c r="B277" s="23" t="s">
        <v>287</v>
      </c>
      <c r="C277" s="21">
        <v>218690</v>
      </c>
      <c r="D277" s="21">
        <f>+'OCTUBRE ORD'!D276+'AJ CUATR - TRIMES'!D276</f>
        <v>115053</v>
      </c>
      <c r="E277" s="21">
        <f>+'OCTUBRE ORD'!E276+'AJ CUATR - TRIMES'!E276</f>
        <v>4648</v>
      </c>
      <c r="F277" s="21">
        <f>+'OCTUBRE ORD'!F276+'AJ CUATR - TRIMES'!C276</f>
        <v>19283</v>
      </c>
      <c r="G277" s="21">
        <v>7150</v>
      </c>
      <c r="H277" s="21">
        <v>1315</v>
      </c>
      <c r="I277" s="21">
        <v>5258</v>
      </c>
      <c r="J277" s="21">
        <v>500</v>
      </c>
      <c r="K277" s="21">
        <v>0</v>
      </c>
      <c r="L277" s="21">
        <v>0</v>
      </c>
      <c r="M277" s="21">
        <v>0</v>
      </c>
      <c r="N277" s="6">
        <f t="shared" si="4"/>
        <v>371897</v>
      </c>
    </row>
    <row r="278" spans="1:14" ht="15" customHeight="1" x14ac:dyDescent="0.25">
      <c r="A278" s="9">
        <v>274</v>
      </c>
      <c r="B278" s="23" t="s">
        <v>288</v>
      </c>
      <c r="C278" s="21">
        <v>121768</v>
      </c>
      <c r="D278" s="21">
        <f>+'OCTUBRE ORD'!D277+'AJ CUATR - TRIMES'!D277</f>
        <v>50030</v>
      </c>
      <c r="E278" s="21">
        <f>+'OCTUBRE ORD'!E277+'AJ CUATR - TRIMES'!E277</f>
        <v>2377</v>
      </c>
      <c r="F278" s="21">
        <f>+'OCTUBRE ORD'!F277+'AJ CUATR - TRIMES'!C277</f>
        <v>8550</v>
      </c>
      <c r="G278" s="21">
        <v>2416</v>
      </c>
      <c r="H278" s="21">
        <v>630</v>
      </c>
      <c r="I278" s="21">
        <v>1535</v>
      </c>
      <c r="J278" s="21">
        <v>385</v>
      </c>
      <c r="K278" s="21">
        <v>0</v>
      </c>
      <c r="L278" s="21">
        <v>0</v>
      </c>
      <c r="M278" s="21">
        <v>0</v>
      </c>
      <c r="N278" s="6">
        <f t="shared" si="4"/>
        <v>187691</v>
      </c>
    </row>
    <row r="279" spans="1:14" ht="15" customHeight="1" x14ac:dyDescent="0.25">
      <c r="A279" s="9">
        <v>275</v>
      </c>
      <c r="B279" s="23" t="s">
        <v>289</v>
      </c>
      <c r="C279" s="21">
        <v>326372</v>
      </c>
      <c r="D279" s="21">
        <f>+'OCTUBRE ORD'!D278+'AJ CUATR - TRIMES'!D278</f>
        <v>102080</v>
      </c>
      <c r="E279" s="21">
        <f>+'OCTUBRE ORD'!E278+'AJ CUATR - TRIMES'!E278</f>
        <v>6708</v>
      </c>
      <c r="F279" s="21">
        <f>+'OCTUBRE ORD'!F278+'AJ CUATR - TRIMES'!C278</f>
        <v>27951</v>
      </c>
      <c r="G279" s="21">
        <v>13036</v>
      </c>
      <c r="H279" s="21">
        <v>1933</v>
      </c>
      <c r="I279" s="21">
        <v>8728</v>
      </c>
      <c r="J279" s="21">
        <v>765</v>
      </c>
      <c r="K279" s="21">
        <v>0</v>
      </c>
      <c r="L279" s="21">
        <v>0</v>
      </c>
      <c r="M279" s="21">
        <v>0</v>
      </c>
      <c r="N279" s="6">
        <f t="shared" si="4"/>
        <v>487573</v>
      </c>
    </row>
    <row r="280" spans="1:14" ht="15" customHeight="1" x14ac:dyDescent="0.25">
      <c r="A280" s="9">
        <v>276</v>
      </c>
      <c r="B280" s="23" t="s">
        <v>290</v>
      </c>
      <c r="C280" s="21">
        <v>123640</v>
      </c>
      <c r="D280" s="21">
        <f>+'OCTUBRE ORD'!D279+'AJ CUATR - TRIMES'!D279</f>
        <v>74079</v>
      </c>
      <c r="E280" s="21">
        <f>+'OCTUBRE ORD'!E279+'AJ CUATR - TRIMES'!E279</f>
        <v>2266</v>
      </c>
      <c r="F280" s="21">
        <f>+'OCTUBRE ORD'!F279+'AJ CUATR - TRIMES'!C279</f>
        <v>7830</v>
      </c>
      <c r="G280" s="21">
        <v>1262</v>
      </c>
      <c r="H280" s="21">
        <v>596</v>
      </c>
      <c r="I280" s="21">
        <v>824</v>
      </c>
      <c r="J280" s="21">
        <v>367</v>
      </c>
      <c r="K280" s="21">
        <v>0</v>
      </c>
      <c r="L280" s="21">
        <v>0</v>
      </c>
      <c r="M280" s="21">
        <v>0</v>
      </c>
      <c r="N280" s="6">
        <f t="shared" si="4"/>
        <v>210864</v>
      </c>
    </row>
    <row r="281" spans="1:14" ht="15" customHeight="1" x14ac:dyDescent="0.25">
      <c r="A281" s="9">
        <v>277</v>
      </c>
      <c r="B281" s="23" t="s">
        <v>291</v>
      </c>
      <c r="C281" s="21">
        <v>709314</v>
      </c>
      <c r="D281" s="21">
        <f>+'OCTUBRE ORD'!D280+'AJ CUATR - TRIMES'!D280</f>
        <v>359329</v>
      </c>
      <c r="E281" s="21">
        <f>+'OCTUBRE ORD'!E280+'AJ CUATR - TRIMES'!E280</f>
        <v>13686</v>
      </c>
      <c r="F281" s="21">
        <f>+'OCTUBRE ORD'!F280+'AJ CUATR - TRIMES'!C280</f>
        <v>56284</v>
      </c>
      <c r="G281" s="21">
        <v>22868</v>
      </c>
      <c r="H281" s="21">
        <v>4004</v>
      </c>
      <c r="I281" s="21">
        <v>15312</v>
      </c>
      <c r="J281" s="21">
        <v>1680</v>
      </c>
      <c r="K281" s="21">
        <v>0</v>
      </c>
      <c r="L281" s="21">
        <v>0</v>
      </c>
      <c r="M281" s="21">
        <v>0</v>
      </c>
      <c r="N281" s="6">
        <f t="shared" si="4"/>
        <v>1182477</v>
      </c>
    </row>
    <row r="282" spans="1:14" x14ac:dyDescent="0.25">
      <c r="A282" s="9">
        <v>278</v>
      </c>
      <c r="B282" s="23" t="s">
        <v>292</v>
      </c>
      <c r="C282" s="21">
        <v>1601732</v>
      </c>
      <c r="D282" s="21">
        <f>+'OCTUBRE ORD'!D281+'AJ CUATR - TRIMES'!D281</f>
        <v>789052</v>
      </c>
      <c r="E282" s="21">
        <f>+'OCTUBRE ORD'!E281+'AJ CUATR - TRIMES'!E281</f>
        <v>33094</v>
      </c>
      <c r="F282" s="21">
        <f>+'OCTUBRE ORD'!F281+'AJ CUATR - TRIMES'!C281</f>
        <v>143493</v>
      </c>
      <c r="G282" s="21">
        <v>69703</v>
      </c>
      <c r="H282" s="21">
        <v>9819</v>
      </c>
      <c r="I282" s="21">
        <v>47778</v>
      </c>
      <c r="J282" s="21">
        <v>3455</v>
      </c>
      <c r="K282" s="21">
        <v>0</v>
      </c>
      <c r="L282" s="21">
        <v>0</v>
      </c>
      <c r="M282" s="21">
        <v>35304</v>
      </c>
      <c r="N282" s="6">
        <f t="shared" si="4"/>
        <v>2733430</v>
      </c>
    </row>
    <row r="283" spans="1:14" ht="15" customHeight="1" x14ac:dyDescent="0.25">
      <c r="A283" s="9">
        <v>279</v>
      </c>
      <c r="B283" s="23" t="s">
        <v>293</v>
      </c>
      <c r="C283" s="21">
        <v>175692</v>
      </c>
      <c r="D283" s="21">
        <f>+'OCTUBRE ORD'!D282+'AJ CUATR - TRIMES'!D282</f>
        <v>71978</v>
      </c>
      <c r="E283" s="21">
        <f>+'OCTUBRE ORD'!E282+'AJ CUATR - TRIMES'!E282</f>
        <v>3384</v>
      </c>
      <c r="F283" s="21">
        <f>+'OCTUBRE ORD'!F282+'AJ CUATR - TRIMES'!C282</f>
        <v>13307</v>
      </c>
      <c r="G283" s="21">
        <v>5039</v>
      </c>
      <c r="H283" s="21">
        <v>957</v>
      </c>
      <c r="I283" s="21">
        <v>3394</v>
      </c>
      <c r="J283" s="21">
        <v>446</v>
      </c>
      <c r="K283" s="21">
        <v>0</v>
      </c>
      <c r="L283" s="21">
        <v>0</v>
      </c>
      <c r="M283" s="21">
        <v>0</v>
      </c>
      <c r="N283" s="6">
        <f t="shared" si="4"/>
        <v>274197</v>
      </c>
    </row>
    <row r="284" spans="1:14" ht="15" customHeight="1" x14ac:dyDescent="0.25">
      <c r="A284" s="9">
        <v>280</v>
      </c>
      <c r="B284" s="23" t="s">
        <v>294</v>
      </c>
      <c r="C284" s="21">
        <v>180060</v>
      </c>
      <c r="D284" s="21">
        <f>+'OCTUBRE ORD'!D283+'AJ CUATR - TRIMES'!D283</f>
        <v>87743</v>
      </c>
      <c r="E284" s="21">
        <f>+'OCTUBRE ORD'!E283+'AJ CUATR - TRIMES'!E283</f>
        <v>3442</v>
      </c>
      <c r="F284" s="21">
        <f>+'OCTUBRE ORD'!F283+'AJ CUATR - TRIMES'!C283</f>
        <v>13467</v>
      </c>
      <c r="G284" s="21">
        <v>3243</v>
      </c>
      <c r="H284" s="21">
        <v>974</v>
      </c>
      <c r="I284" s="21">
        <v>2762</v>
      </c>
      <c r="J284" s="21">
        <v>462</v>
      </c>
      <c r="K284" s="21">
        <v>0</v>
      </c>
      <c r="L284" s="21">
        <v>26013</v>
      </c>
      <c r="M284" s="21">
        <v>0</v>
      </c>
      <c r="N284" s="6">
        <f t="shared" si="4"/>
        <v>318166</v>
      </c>
    </row>
    <row r="285" spans="1:14" ht="15" customHeight="1" x14ac:dyDescent="0.25">
      <c r="A285" s="9">
        <v>281</v>
      </c>
      <c r="B285" s="23" t="s">
        <v>295</v>
      </c>
      <c r="C285" s="21">
        <v>72708</v>
      </c>
      <c r="D285" s="21">
        <f>+'OCTUBRE ORD'!D284+'AJ CUATR - TRIMES'!D284</f>
        <v>32795</v>
      </c>
      <c r="E285" s="21">
        <f>+'OCTUBRE ORD'!E284+'AJ CUATR - TRIMES'!E284</f>
        <v>1241</v>
      </c>
      <c r="F285" s="21">
        <f>+'OCTUBRE ORD'!F284+'AJ CUATR - TRIMES'!C284</f>
        <v>4636</v>
      </c>
      <c r="G285" s="21">
        <v>488</v>
      </c>
      <c r="H285" s="21">
        <v>356</v>
      </c>
      <c r="I285" s="21">
        <v>521</v>
      </c>
      <c r="J285" s="21">
        <v>182</v>
      </c>
      <c r="K285" s="21">
        <v>0</v>
      </c>
      <c r="L285" s="21">
        <v>1208</v>
      </c>
      <c r="M285" s="21">
        <v>0</v>
      </c>
      <c r="N285" s="6">
        <f t="shared" si="4"/>
        <v>114135</v>
      </c>
    </row>
    <row r="286" spans="1:14" ht="15" customHeight="1" x14ac:dyDescent="0.25">
      <c r="A286" s="9">
        <v>282</v>
      </c>
      <c r="B286" s="23" t="s">
        <v>296</v>
      </c>
      <c r="C286" s="21">
        <v>89144</v>
      </c>
      <c r="D286" s="21">
        <f>+'OCTUBRE ORD'!D285+'AJ CUATR - TRIMES'!D285</f>
        <v>34726</v>
      </c>
      <c r="E286" s="21">
        <f>+'OCTUBRE ORD'!E285+'AJ CUATR - TRIMES'!E285</f>
        <v>1639</v>
      </c>
      <c r="F286" s="21">
        <f>+'OCTUBRE ORD'!F285+'AJ CUATR - TRIMES'!C285</f>
        <v>5800</v>
      </c>
      <c r="G286" s="21">
        <v>1130</v>
      </c>
      <c r="H286" s="21">
        <v>438</v>
      </c>
      <c r="I286" s="21">
        <v>767</v>
      </c>
      <c r="J286" s="21">
        <v>257</v>
      </c>
      <c r="K286" s="21">
        <v>0</v>
      </c>
      <c r="L286" s="21">
        <v>0</v>
      </c>
      <c r="M286" s="21">
        <v>0</v>
      </c>
      <c r="N286" s="6">
        <f t="shared" si="4"/>
        <v>133901</v>
      </c>
    </row>
    <row r="287" spans="1:14" ht="15" customHeight="1" x14ac:dyDescent="0.25">
      <c r="A287" s="9">
        <v>283</v>
      </c>
      <c r="B287" s="23" t="s">
        <v>297</v>
      </c>
      <c r="C287" s="21">
        <v>116346</v>
      </c>
      <c r="D287" s="21">
        <f>+'OCTUBRE ORD'!D286+'AJ CUATR - TRIMES'!D286</f>
        <v>60769</v>
      </c>
      <c r="E287" s="21">
        <f>+'OCTUBRE ORD'!E286+'AJ CUATR - TRIMES'!E286</f>
        <v>2585</v>
      </c>
      <c r="F287" s="21">
        <f>+'OCTUBRE ORD'!F286+'AJ CUATR - TRIMES'!C286</f>
        <v>10289</v>
      </c>
      <c r="G287" s="21">
        <v>1701</v>
      </c>
      <c r="H287" s="21">
        <v>698</v>
      </c>
      <c r="I287" s="21">
        <v>2057</v>
      </c>
      <c r="J287" s="21">
        <v>306</v>
      </c>
      <c r="K287" s="21">
        <v>0</v>
      </c>
      <c r="L287" s="21">
        <v>7376</v>
      </c>
      <c r="M287" s="21">
        <v>0</v>
      </c>
      <c r="N287" s="6">
        <f t="shared" si="4"/>
        <v>202127</v>
      </c>
    </row>
    <row r="288" spans="1:14" ht="15" customHeight="1" x14ac:dyDescent="0.25">
      <c r="A288" s="9">
        <v>284</v>
      </c>
      <c r="B288" s="23" t="s">
        <v>298</v>
      </c>
      <c r="C288" s="21">
        <v>333392</v>
      </c>
      <c r="D288" s="21">
        <f>+'OCTUBRE ORD'!D287+'AJ CUATR - TRIMES'!D287</f>
        <v>157856</v>
      </c>
      <c r="E288" s="21">
        <f>+'OCTUBRE ORD'!E287+'AJ CUATR - TRIMES'!E287</f>
        <v>6471</v>
      </c>
      <c r="F288" s="21">
        <f>+'OCTUBRE ORD'!F287+'AJ CUATR - TRIMES'!C287</f>
        <v>23348</v>
      </c>
      <c r="G288" s="21">
        <v>6185</v>
      </c>
      <c r="H288" s="21">
        <v>1712</v>
      </c>
      <c r="I288" s="21">
        <v>3829</v>
      </c>
      <c r="J288" s="21">
        <v>962</v>
      </c>
      <c r="K288" s="21">
        <v>0</v>
      </c>
      <c r="L288" s="21">
        <v>0</v>
      </c>
      <c r="M288" s="21">
        <v>0</v>
      </c>
      <c r="N288" s="6">
        <f t="shared" si="4"/>
        <v>533755</v>
      </c>
    </row>
    <row r="289" spans="1:14" ht="15" customHeight="1" x14ac:dyDescent="0.25">
      <c r="A289" s="9">
        <v>285</v>
      </c>
      <c r="B289" s="23" t="s">
        <v>299</v>
      </c>
      <c r="C289" s="21">
        <v>195434</v>
      </c>
      <c r="D289" s="21">
        <f>+'OCTUBRE ORD'!D288+'AJ CUATR - TRIMES'!D288</f>
        <v>91254</v>
      </c>
      <c r="E289" s="21">
        <f>+'OCTUBRE ORD'!E288+'AJ CUATR - TRIMES'!E288</f>
        <v>3858</v>
      </c>
      <c r="F289" s="21">
        <f>+'OCTUBRE ORD'!F288+'AJ CUATR - TRIMES'!C288</f>
        <v>15652</v>
      </c>
      <c r="G289" s="21">
        <v>6326</v>
      </c>
      <c r="H289" s="21">
        <v>1105</v>
      </c>
      <c r="I289" s="21">
        <v>4372</v>
      </c>
      <c r="J289" s="21">
        <v>463</v>
      </c>
      <c r="K289" s="21">
        <v>0</v>
      </c>
      <c r="L289" s="21">
        <v>14945</v>
      </c>
      <c r="M289" s="21">
        <v>0</v>
      </c>
      <c r="N289" s="6">
        <f t="shared" si="4"/>
        <v>333409</v>
      </c>
    </row>
    <row r="290" spans="1:14" ht="15" customHeight="1" x14ac:dyDescent="0.25">
      <c r="A290" s="9">
        <v>286</v>
      </c>
      <c r="B290" s="23" t="s">
        <v>300</v>
      </c>
      <c r="C290" s="21">
        <v>224380</v>
      </c>
      <c r="D290" s="21">
        <f>+'OCTUBRE ORD'!D289+'AJ CUATR - TRIMES'!D289</f>
        <v>96496</v>
      </c>
      <c r="E290" s="21">
        <f>+'OCTUBRE ORD'!E289+'AJ CUATR - TRIMES'!E289</f>
        <v>4277</v>
      </c>
      <c r="F290" s="21">
        <f>+'OCTUBRE ORD'!F289+'AJ CUATR - TRIMES'!C289</f>
        <v>16243</v>
      </c>
      <c r="G290" s="21">
        <v>5386</v>
      </c>
      <c r="H290" s="21">
        <v>1187</v>
      </c>
      <c r="I290" s="21">
        <v>3589</v>
      </c>
      <c r="J290" s="21">
        <v>623</v>
      </c>
      <c r="K290" s="21">
        <v>0</v>
      </c>
      <c r="L290" s="21">
        <v>0</v>
      </c>
      <c r="M290" s="21">
        <v>0</v>
      </c>
      <c r="N290" s="6">
        <f t="shared" si="4"/>
        <v>352181</v>
      </c>
    </row>
    <row r="291" spans="1:14" ht="15" customHeight="1" x14ac:dyDescent="0.25">
      <c r="A291" s="9">
        <v>287</v>
      </c>
      <c r="B291" s="23" t="s">
        <v>301</v>
      </c>
      <c r="C291" s="21">
        <v>77420</v>
      </c>
      <c r="D291" s="21">
        <f>+'OCTUBRE ORD'!D290+'AJ CUATR - TRIMES'!D290</f>
        <v>34353</v>
      </c>
      <c r="E291" s="21">
        <f>+'OCTUBRE ORD'!E290+'AJ CUATR - TRIMES'!E290</f>
        <v>1682</v>
      </c>
      <c r="F291" s="21">
        <f>+'OCTUBRE ORD'!F290+'AJ CUATR - TRIMES'!C290</f>
        <v>6284</v>
      </c>
      <c r="G291" s="21">
        <v>509</v>
      </c>
      <c r="H291" s="21">
        <v>438</v>
      </c>
      <c r="I291" s="21">
        <v>878</v>
      </c>
      <c r="J291" s="21">
        <v>242</v>
      </c>
      <c r="K291" s="21">
        <v>0</v>
      </c>
      <c r="L291" s="21">
        <v>0</v>
      </c>
      <c r="M291" s="21">
        <v>0</v>
      </c>
      <c r="N291" s="6">
        <f t="shared" si="4"/>
        <v>121806</v>
      </c>
    </row>
    <row r="292" spans="1:14" ht="15" customHeight="1" x14ac:dyDescent="0.25">
      <c r="A292" s="9">
        <v>288</v>
      </c>
      <c r="B292" s="23" t="s">
        <v>302</v>
      </c>
      <c r="C292" s="21">
        <v>87590</v>
      </c>
      <c r="D292" s="21">
        <f>+'OCTUBRE ORD'!D291+'AJ CUATR - TRIMES'!D291</f>
        <v>62808</v>
      </c>
      <c r="E292" s="21">
        <f>+'OCTUBRE ORD'!E291+'AJ CUATR - TRIMES'!E291</f>
        <v>1654</v>
      </c>
      <c r="F292" s="21">
        <f>+'OCTUBRE ORD'!F291+'AJ CUATR - TRIMES'!C291</f>
        <v>5721</v>
      </c>
      <c r="G292" s="21">
        <v>1024</v>
      </c>
      <c r="H292" s="21">
        <v>429</v>
      </c>
      <c r="I292" s="21">
        <v>685</v>
      </c>
      <c r="J292" s="21">
        <v>263</v>
      </c>
      <c r="K292" s="21">
        <v>0</v>
      </c>
      <c r="L292" s="21">
        <v>0</v>
      </c>
      <c r="M292" s="21">
        <v>0</v>
      </c>
      <c r="N292" s="6">
        <f t="shared" si="4"/>
        <v>160174</v>
      </c>
    </row>
    <row r="293" spans="1:14" ht="15" customHeight="1" x14ac:dyDescent="0.25">
      <c r="A293" s="9">
        <v>289</v>
      </c>
      <c r="B293" s="23" t="s">
        <v>303</v>
      </c>
      <c r="C293" s="21">
        <v>112558</v>
      </c>
      <c r="D293" s="21">
        <f>+'OCTUBRE ORD'!D292+'AJ CUATR - TRIMES'!D292</f>
        <v>49424</v>
      </c>
      <c r="E293" s="21">
        <f>+'OCTUBRE ORD'!E292+'AJ CUATR - TRIMES'!E292</f>
        <v>2175</v>
      </c>
      <c r="F293" s="21">
        <f>+'OCTUBRE ORD'!F292+'AJ CUATR - TRIMES'!C292</f>
        <v>7883</v>
      </c>
      <c r="G293" s="21">
        <v>2044</v>
      </c>
      <c r="H293" s="21">
        <v>578</v>
      </c>
      <c r="I293" s="21">
        <v>1404</v>
      </c>
      <c r="J293" s="21">
        <v>322</v>
      </c>
      <c r="K293" s="21">
        <v>0</v>
      </c>
      <c r="L293" s="21">
        <v>0</v>
      </c>
      <c r="M293" s="21">
        <v>0</v>
      </c>
      <c r="N293" s="6">
        <f t="shared" si="4"/>
        <v>176388</v>
      </c>
    </row>
    <row r="294" spans="1:14" ht="15" customHeight="1" x14ac:dyDescent="0.25">
      <c r="A294" s="9">
        <v>290</v>
      </c>
      <c r="B294" s="23" t="s">
        <v>304</v>
      </c>
      <c r="C294" s="21">
        <v>90244</v>
      </c>
      <c r="D294" s="21">
        <f>+'OCTUBRE ORD'!D293+'AJ CUATR - TRIMES'!D293</f>
        <v>42064</v>
      </c>
      <c r="E294" s="21">
        <f>+'OCTUBRE ORD'!E293+'AJ CUATR - TRIMES'!E293</f>
        <v>1703</v>
      </c>
      <c r="F294" s="21">
        <f>+'OCTUBRE ORD'!F293+'AJ CUATR - TRIMES'!C293</f>
        <v>6391</v>
      </c>
      <c r="G294" s="21">
        <v>1716</v>
      </c>
      <c r="H294" s="21">
        <v>469</v>
      </c>
      <c r="I294" s="21">
        <v>1246</v>
      </c>
      <c r="J294" s="21">
        <v>240</v>
      </c>
      <c r="K294" s="21">
        <v>0</v>
      </c>
      <c r="L294" s="21">
        <v>0</v>
      </c>
      <c r="M294" s="21">
        <v>0</v>
      </c>
      <c r="N294" s="6">
        <f t="shared" si="4"/>
        <v>144073</v>
      </c>
    </row>
    <row r="295" spans="1:14" ht="15" customHeight="1" x14ac:dyDescent="0.25">
      <c r="A295" s="9">
        <v>291</v>
      </c>
      <c r="B295" s="23" t="s">
        <v>305</v>
      </c>
      <c r="C295" s="21">
        <v>222428</v>
      </c>
      <c r="D295" s="21">
        <f>+'OCTUBRE ORD'!D294+'AJ CUATR - TRIMES'!D294</f>
        <v>57268</v>
      </c>
      <c r="E295" s="21">
        <f>+'OCTUBRE ORD'!E294+'AJ CUATR - TRIMES'!E294</f>
        <v>4476</v>
      </c>
      <c r="F295" s="21">
        <f>+'OCTUBRE ORD'!F294+'AJ CUATR - TRIMES'!C294</f>
        <v>17994</v>
      </c>
      <c r="G295" s="21">
        <v>7289</v>
      </c>
      <c r="H295" s="21">
        <v>1264</v>
      </c>
      <c r="I295" s="21">
        <v>5072</v>
      </c>
      <c r="J295" s="21">
        <v>547</v>
      </c>
      <c r="K295" s="21">
        <v>0</v>
      </c>
      <c r="L295" s="21">
        <v>6316</v>
      </c>
      <c r="M295" s="21">
        <v>0</v>
      </c>
      <c r="N295" s="6">
        <f t="shared" si="4"/>
        <v>322654</v>
      </c>
    </row>
    <row r="296" spans="1:14" ht="15" customHeight="1" x14ac:dyDescent="0.25">
      <c r="A296" s="9">
        <v>292</v>
      </c>
      <c r="B296" s="23" t="s">
        <v>306</v>
      </c>
      <c r="C296" s="21">
        <v>123504</v>
      </c>
      <c r="D296" s="21">
        <f>+'OCTUBRE ORD'!D295+'AJ CUATR - TRIMES'!D295</f>
        <v>54140</v>
      </c>
      <c r="E296" s="21">
        <f>+'OCTUBRE ORD'!E295+'AJ CUATR - TRIMES'!E295</f>
        <v>2441</v>
      </c>
      <c r="F296" s="21">
        <f>+'OCTUBRE ORD'!F295+'AJ CUATR - TRIMES'!C295</f>
        <v>9094</v>
      </c>
      <c r="G296" s="21">
        <v>2700</v>
      </c>
      <c r="H296" s="21">
        <v>656</v>
      </c>
      <c r="I296" s="21">
        <v>1826</v>
      </c>
      <c r="J296" s="21">
        <v>341</v>
      </c>
      <c r="K296" s="21">
        <v>0</v>
      </c>
      <c r="L296" s="21">
        <v>3328</v>
      </c>
      <c r="M296" s="21">
        <v>0</v>
      </c>
      <c r="N296" s="6">
        <f t="shared" si="4"/>
        <v>198030</v>
      </c>
    </row>
    <row r="297" spans="1:14" ht="15" customHeight="1" x14ac:dyDescent="0.25">
      <c r="A297" s="9">
        <v>293</v>
      </c>
      <c r="B297" s="23" t="s">
        <v>307</v>
      </c>
      <c r="C297" s="21">
        <v>1008992</v>
      </c>
      <c r="D297" s="21">
        <f>+'OCTUBRE ORD'!D296+'AJ CUATR - TRIMES'!D296</f>
        <v>441408</v>
      </c>
      <c r="E297" s="21">
        <f>+'OCTUBRE ORD'!E296+'AJ CUATR - TRIMES'!E296</f>
        <v>23601</v>
      </c>
      <c r="F297" s="21">
        <f>+'OCTUBRE ORD'!F296+'AJ CUATR - TRIMES'!C296</f>
        <v>111926</v>
      </c>
      <c r="G297" s="21">
        <v>23376</v>
      </c>
      <c r="H297" s="21">
        <v>7201</v>
      </c>
      <c r="I297" s="21">
        <v>33343</v>
      </c>
      <c r="J297" s="21">
        <v>1605</v>
      </c>
      <c r="K297" s="21">
        <v>0</v>
      </c>
      <c r="L297" s="21">
        <v>0</v>
      </c>
      <c r="M297" s="21">
        <v>0</v>
      </c>
      <c r="N297" s="6">
        <f t="shared" si="4"/>
        <v>1651452</v>
      </c>
    </row>
    <row r="298" spans="1:14" ht="15" customHeight="1" x14ac:dyDescent="0.25">
      <c r="A298" s="9">
        <v>294</v>
      </c>
      <c r="B298" s="23" t="s">
        <v>308</v>
      </c>
      <c r="C298" s="21">
        <v>336802</v>
      </c>
      <c r="D298" s="21">
        <f>+'OCTUBRE ORD'!D297+'AJ CUATR - TRIMES'!D297</f>
        <v>198197</v>
      </c>
      <c r="E298" s="21">
        <f>+'OCTUBRE ORD'!E297+'AJ CUATR - TRIMES'!E297</f>
        <v>7362</v>
      </c>
      <c r="F298" s="21">
        <f>+'OCTUBRE ORD'!F297+'AJ CUATR - TRIMES'!C297</f>
        <v>32865</v>
      </c>
      <c r="G298" s="21">
        <v>10161</v>
      </c>
      <c r="H298" s="21">
        <v>2184</v>
      </c>
      <c r="I298" s="21">
        <v>10238</v>
      </c>
      <c r="J298" s="21">
        <v>624</v>
      </c>
      <c r="K298" s="21">
        <v>0</v>
      </c>
      <c r="L298" s="21">
        <v>10380</v>
      </c>
      <c r="M298" s="21">
        <v>0</v>
      </c>
      <c r="N298" s="6">
        <f t="shared" si="4"/>
        <v>608813</v>
      </c>
    </row>
    <row r="299" spans="1:14" ht="15" customHeight="1" x14ac:dyDescent="0.25">
      <c r="A299" s="9">
        <v>295</v>
      </c>
      <c r="B299" s="23" t="s">
        <v>309</v>
      </c>
      <c r="C299" s="21">
        <v>605542</v>
      </c>
      <c r="D299" s="21">
        <f>+'OCTUBRE ORD'!D298+'AJ CUATR - TRIMES'!D298</f>
        <v>338750</v>
      </c>
      <c r="E299" s="21">
        <f>+'OCTUBRE ORD'!E298+'AJ CUATR - TRIMES'!E298</f>
        <v>11840</v>
      </c>
      <c r="F299" s="21">
        <f>+'OCTUBRE ORD'!F298+'AJ CUATR - TRIMES'!C298</f>
        <v>51691</v>
      </c>
      <c r="G299" s="21">
        <v>15064</v>
      </c>
      <c r="H299" s="21">
        <v>3612</v>
      </c>
      <c r="I299" s="21">
        <v>14431</v>
      </c>
      <c r="J299" s="21">
        <v>1317</v>
      </c>
      <c r="K299" s="21">
        <v>0</v>
      </c>
      <c r="L299" s="21">
        <v>0</v>
      </c>
      <c r="M299" s="21">
        <v>0</v>
      </c>
      <c r="N299" s="6">
        <f t="shared" si="4"/>
        <v>1042247</v>
      </c>
    </row>
    <row r="300" spans="1:14" ht="15" customHeight="1" x14ac:dyDescent="0.25">
      <c r="A300" s="9">
        <v>296</v>
      </c>
      <c r="B300" s="23" t="s">
        <v>310</v>
      </c>
      <c r="C300" s="21">
        <v>91194</v>
      </c>
      <c r="D300" s="21">
        <f>+'OCTUBRE ORD'!D299+'AJ CUATR - TRIMES'!D299</f>
        <v>45238</v>
      </c>
      <c r="E300" s="21">
        <f>+'OCTUBRE ORD'!E299+'AJ CUATR - TRIMES'!E299</f>
        <v>1747</v>
      </c>
      <c r="F300" s="21">
        <f>+'OCTUBRE ORD'!F299+'AJ CUATR - TRIMES'!C299</f>
        <v>6450</v>
      </c>
      <c r="G300" s="21">
        <v>1611</v>
      </c>
      <c r="H300" s="21">
        <v>474</v>
      </c>
      <c r="I300" s="21">
        <v>1169</v>
      </c>
      <c r="J300" s="21">
        <v>258</v>
      </c>
      <c r="K300" s="21">
        <v>0</v>
      </c>
      <c r="L300" s="21">
        <v>7285</v>
      </c>
      <c r="M300" s="21">
        <v>0</v>
      </c>
      <c r="N300" s="6">
        <f t="shared" si="4"/>
        <v>155426</v>
      </c>
    </row>
    <row r="301" spans="1:14" ht="15" customHeight="1" x14ac:dyDescent="0.25">
      <c r="A301" s="9">
        <v>297</v>
      </c>
      <c r="B301" s="23" t="s">
        <v>311</v>
      </c>
      <c r="C301" s="21">
        <v>153092</v>
      </c>
      <c r="D301" s="21">
        <f>+'OCTUBRE ORD'!D300+'AJ CUATR - TRIMES'!D300</f>
        <v>69492</v>
      </c>
      <c r="E301" s="21">
        <f>+'OCTUBRE ORD'!E300+'AJ CUATR - TRIMES'!E300</f>
        <v>3146</v>
      </c>
      <c r="F301" s="21">
        <f>+'OCTUBRE ORD'!F300+'AJ CUATR - TRIMES'!C300</f>
        <v>12386</v>
      </c>
      <c r="G301" s="21">
        <v>5027</v>
      </c>
      <c r="H301" s="21">
        <v>869</v>
      </c>
      <c r="I301" s="21">
        <v>3290</v>
      </c>
      <c r="J301" s="21">
        <v>401</v>
      </c>
      <c r="K301" s="21">
        <v>0</v>
      </c>
      <c r="L301" s="21">
        <v>0</v>
      </c>
      <c r="M301" s="21">
        <v>0</v>
      </c>
      <c r="N301" s="6">
        <f t="shared" si="4"/>
        <v>247703</v>
      </c>
    </row>
    <row r="302" spans="1:14" ht="15" customHeight="1" x14ac:dyDescent="0.25">
      <c r="A302" s="9">
        <v>298</v>
      </c>
      <c r="B302" s="23" t="s">
        <v>312</v>
      </c>
      <c r="C302" s="21">
        <v>685716</v>
      </c>
      <c r="D302" s="21">
        <f>+'OCTUBRE ORD'!D301+'AJ CUATR - TRIMES'!D301</f>
        <v>254549</v>
      </c>
      <c r="E302" s="21">
        <f>+'OCTUBRE ORD'!E301+'AJ CUATR - TRIMES'!E301</f>
        <v>14924</v>
      </c>
      <c r="F302" s="21">
        <f>+'OCTUBRE ORD'!F301+'AJ CUATR - TRIMES'!C301</f>
        <v>66488</v>
      </c>
      <c r="G302" s="21">
        <v>22001</v>
      </c>
      <c r="H302" s="21">
        <v>4438</v>
      </c>
      <c r="I302" s="21">
        <v>20271</v>
      </c>
      <c r="J302" s="21">
        <v>1378</v>
      </c>
      <c r="K302" s="21">
        <v>0</v>
      </c>
      <c r="L302" s="21">
        <v>58487</v>
      </c>
      <c r="M302" s="21">
        <v>0</v>
      </c>
      <c r="N302" s="6">
        <f t="shared" si="4"/>
        <v>1128252</v>
      </c>
    </row>
    <row r="303" spans="1:14" ht="15" customHeight="1" x14ac:dyDescent="0.25">
      <c r="A303" s="9">
        <v>299</v>
      </c>
      <c r="B303" s="23" t="s">
        <v>313</v>
      </c>
      <c r="C303" s="21">
        <v>110092</v>
      </c>
      <c r="D303" s="21">
        <f>+'OCTUBRE ORD'!D302+'AJ CUATR - TRIMES'!D302</f>
        <v>48828</v>
      </c>
      <c r="E303" s="21">
        <f>+'OCTUBRE ORD'!E302+'AJ CUATR - TRIMES'!E302</f>
        <v>2124</v>
      </c>
      <c r="F303" s="21">
        <f>+'OCTUBRE ORD'!F302+'AJ CUATR - TRIMES'!C302</f>
        <v>7632</v>
      </c>
      <c r="G303" s="21">
        <v>1871</v>
      </c>
      <c r="H303" s="21">
        <v>562</v>
      </c>
      <c r="I303" s="21">
        <v>1300</v>
      </c>
      <c r="J303" s="21">
        <v>325</v>
      </c>
      <c r="K303" s="21">
        <v>0</v>
      </c>
      <c r="L303" s="21">
        <v>0</v>
      </c>
      <c r="M303" s="21">
        <v>0</v>
      </c>
      <c r="N303" s="6">
        <f t="shared" si="4"/>
        <v>172734</v>
      </c>
    </row>
    <row r="304" spans="1:14" ht="15" customHeight="1" x14ac:dyDescent="0.25">
      <c r="A304" s="9">
        <v>300</v>
      </c>
      <c r="B304" s="23" t="s">
        <v>314</v>
      </c>
      <c r="C304" s="21">
        <v>290890</v>
      </c>
      <c r="D304" s="21">
        <f>+'OCTUBRE ORD'!D303+'AJ CUATR - TRIMES'!D303</f>
        <v>95966</v>
      </c>
      <c r="E304" s="21">
        <f>+'OCTUBRE ORD'!E303+'AJ CUATR - TRIMES'!E303</f>
        <v>5781</v>
      </c>
      <c r="F304" s="21">
        <f>+'OCTUBRE ORD'!F303+'AJ CUATR - TRIMES'!C303</f>
        <v>24376</v>
      </c>
      <c r="G304" s="21">
        <v>11441</v>
      </c>
      <c r="H304" s="21">
        <v>1703</v>
      </c>
      <c r="I304" s="21">
        <v>7798</v>
      </c>
      <c r="J304" s="21">
        <v>660</v>
      </c>
      <c r="K304" s="21">
        <v>0</v>
      </c>
      <c r="L304" s="21">
        <v>0</v>
      </c>
      <c r="M304" s="21">
        <v>0</v>
      </c>
      <c r="N304" s="6">
        <f t="shared" si="4"/>
        <v>438615</v>
      </c>
    </row>
    <row r="305" spans="1:14" ht="15" customHeight="1" x14ac:dyDescent="0.25">
      <c r="A305" s="9">
        <v>301</v>
      </c>
      <c r="B305" s="23" t="s">
        <v>315</v>
      </c>
      <c r="C305" s="21">
        <v>242574</v>
      </c>
      <c r="D305" s="21">
        <f>+'OCTUBRE ORD'!D304+'AJ CUATR - TRIMES'!D304</f>
        <v>132277</v>
      </c>
      <c r="E305" s="21">
        <f>+'OCTUBRE ORD'!E304+'AJ CUATR - TRIMES'!E304</f>
        <v>4621</v>
      </c>
      <c r="F305" s="21">
        <f>+'OCTUBRE ORD'!F304+'AJ CUATR - TRIMES'!C304</f>
        <v>17491</v>
      </c>
      <c r="G305" s="21">
        <v>2651</v>
      </c>
      <c r="H305" s="21">
        <v>1279</v>
      </c>
      <c r="I305" s="21">
        <v>2680</v>
      </c>
      <c r="J305" s="21">
        <v>664</v>
      </c>
      <c r="K305" s="21">
        <v>0</v>
      </c>
      <c r="L305" s="21">
        <v>14268</v>
      </c>
      <c r="M305" s="21">
        <v>0</v>
      </c>
      <c r="N305" s="6">
        <f t="shared" si="4"/>
        <v>418505</v>
      </c>
    </row>
    <row r="306" spans="1:14" ht="15" customHeight="1" x14ac:dyDescent="0.25">
      <c r="A306" s="9">
        <v>302</v>
      </c>
      <c r="B306" s="23" t="s">
        <v>316</v>
      </c>
      <c r="C306" s="21">
        <v>261968</v>
      </c>
      <c r="D306" s="21">
        <f>+'OCTUBRE ORD'!D305+'AJ CUATR - TRIMES'!D305</f>
        <v>65668</v>
      </c>
      <c r="E306" s="21">
        <f>+'OCTUBRE ORD'!E305+'AJ CUATR - TRIMES'!E305</f>
        <v>4829</v>
      </c>
      <c r="F306" s="21">
        <f>+'OCTUBRE ORD'!F305+'AJ CUATR - TRIMES'!C305</f>
        <v>19701</v>
      </c>
      <c r="G306" s="21">
        <v>8317</v>
      </c>
      <c r="H306" s="21">
        <v>1427</v>
      </c>
      <c r="I306" s="21">
        <v>5313</v>
      </c>
      <c r="J306" s="21">
        <v>589</v>
      </c>
      <c r="K306" s="21">
        <v>0</v>
      </c>
      <c r="L306" s="21">
        <v>31983</v>
      </c>
      <c r="M306" s="21">
        <v>0</v>
      </c>
      <c r="N306" s="6">
        <f t="shared" si="4"/>
        <v>399795</v>
      </c>
    </row>
    <row r="307" spans="1:14" ht="15" customHeight="1" x14ac:dyDescent="0.25">
      <c r="A307" s="9">
        <v>303</v>
      </c>
      <c r="B307" s="23" t="s">
        <v>317</v>
      </c>
      <c r="C307" s="21">
        <v>90258</v>
      </c>
      <c r="D307" s="21">
        <f>+'OCTUBRE ORD'!D306+'AJ CUATR - TRIMES'!D306</f>
        <v>34138</v>
      </c>
      <c r="E307" s="21">
        <f>+'OCTUBRE ORD'!E306+'AJ CUATR - TRIMES'!E306</f>
        <v>1710</v>
      </c>
      <c r="F307" s="21">
        <f>+'OCTUBRE ORD'!F306+'AJ CUATR - TRIMES'!C306</f>
        <v>6357</v>
      </c>
      <c r="G307" s="21">
        <v>1802</v>
      </c>
      <c r="H307" s="21">
        <v>468</v>
      </c>
      <c r="I307" s="21">
        <v>1250</v>
      </c>
      <c r="J307" s="21">
        <v>252</v>
      </c>
      <c r="K307" s="21">
        <v>0</v>
      </c>
      <c r="L307" s="21">
        <v>0</v>
      </c>
      <c r="M307" s="21">
        <v>0</v>
      </c>
      <c r="N307" s="6">
        <f t="shared" si="4"/>
        <v>136235</v>
      </c>
    </row>
    <row r="308" spans="1:14" ht="15" customHeight="1" x14ac:dyDescent="0.25">
      <c r="A308" s="9">
        <v>304</v>
      </c>
      <c r="B308" s="23" t="s">
        <v>318</v>
      </c>
      <c r="C308" s="21">
        <v>92890</v>
      </c>
      <c r="D308" s="21">
        <f>+'OCTUBRE ORD'!D307+'AJ CUATR - TRIMES'!D307</f>
        <v>40964</v>
      </c>
      <c r="E308" s="21">
        <f>+'OCTUBRE ORD'!E307+'AJ CUATR - TRIMES'!E307</f>
        <v>1830</v>
      </c>
      <c r="F308" s="21">
        <f>+'OCTUBRE ORD'!F307+'AJ CUATR - TRIMES'!C307</f>
        <v>6681</v>
      </c>
      <c r="G308" s="21">
        <v>1346</v>
      </c>
      <c r="H308" s="21">
        <v>485</v>
      </c>
      <c r="I308" s="21">
        <v>1022</v>
      </c>
      <c r="J308" s="21">
        <v>264</v>
      </c>
      <c r="K308" s="21">
        <v>0</v>
      </c>
      <c r="L308" s="21">
        <v>1288</v>
      </c>
      <c r="M308" s="21">
        <v>0</v>
      </c>
      <c r="N308" s="6">
        <f t="shared" si="4"/>
        <v>146770</v>
      </c>
    </row>
    <row r="309" spans="1:14" ht="15" customHeight="1" x14ac:dyDescent="0.25">
      <c r="A309" s="9">
        <v>305</v>
      </c>
      <c r="B309" s="23" t="s">
        <v>319</v>
      </c>
      <c r="C309" s="21">
        <v>230076</v>
      </c>
      <c r="D309" s="21">
        <f>+'OCTUBRE ORD'!D308+'AJ CUATR - TRIMES'!D308</f>
        <v>140594</v>
      </c>
      <c r="E309" s="21">
        <f>+'OCTUBRE ORD'!E308+'AJ CUATR - TRIMES'!E308</f>
        <v>4763</v>
      </c>
      <c r="F309" s="21">
        <f>+'OCTUBRE ORD'!F308+'AJ CUATR - TRIMES'!C308</f>
        <v>21062</v>
      </c>
      <c r="G309" s="21">
        <v>6352</v>
      </c>
      <c r="H309" s="21">
        <v>1428</v>
      </c>
      <c r="I309" s="21">
        <v>6245</v>
      </c>
      <c r="J309" s="21">
        <v>431</v>
      </c>
      <c r="K309" s="21">
        <v>0</v>
      </c>
      <c r="L309" s="21">
        <v>0</v>
      </c>
      <c r="M309" s="21">
        <v>0</v>
      </c>
      <c r="N309" s="6">
        <f t="shared" si="4"/>
        <v>410951</v>
      </c>
    </row>
    <row r="310" spans="1:14" ht="15" customHeight="1" x14ac:dyDescent="0.25">
      <c r="A310" s="9">
        <v>306</v>
      </c>
      <c r="B310" s="23" t="s">
        <v>320</v>
      </c>
      <c r="C310" s="21">
        <v>230722</v>
      </c>
      <c r="D310" s="21">
        <f>+'OCTUBRE ORD'!D309+'AJ CUATR - TRIMES'!D309</f>
        <v>91264</v>
      </c>
      <c r="E310" s="21">
        <f>+'OCTUBRE ORD'!E309+'AJ CUATR - TRIMES'!E309</f>
        <v>4723</v>
      </c>
      <c r="F310" s="21">
        <f>+'OCTUBRE ORD'!F309+'AJ CUATR - TRIMES'!C309</f>
        <v>19078</v>
      </c>
      <c r="G310" s="21">
        <v>8646</v>
      </c>
      <c r="H310" s="21">
        <v>1329</v>
      </c>
      <c r="I310" s="21">
        <v>5511</v>
      </c>
      <c r="J310" s="21">
        <v>561</v>
      </c>
      <c r="K310" s="21">
        <v>0</v>
      </c>
      <c r="L310" s="21">
        <v>0</v>
      </c>
      <c r="M310" s="21">
        <v>0</v>
      </c>
      <c r="N310" s="6">
        <f t="shared" si="4"/>
        <v>361834</v>
      </c>
    </row>
    <row r="311" spans="1:14" ht="15" customHeight="1" x14ac:dyDescent="0.25">
      <c r="A311" s="9">
        <v>307</v>
      </c>
      <c r="B311" s="23" t="s">
        <v>321</v>
      </c>
      <c r="C311" s="21">
        <v>441488</v>
      </c>
      <c r="D311" s="21">
        <f>+'OCTUBRE ORD'!D310+'AJ CUATR - TRIMES'!D310</f>
        <v>65035</v>
      </c>
      <c r="E311" s="21">
        <f>+'OCTUBRE ORD'!E310+'AJ CUATR - TRIMES'!E310</f>
        <v>9644</v>
      </c>
      <c r="F311" s="21">
        <f>+'OCTUBRE ORD'!F310+'AJ CUATR - TRIMES'!C310</f>
        <v>41646</v>
      </c>
      <c r="G311" s="21">
        <v>16159</v>
      </c>
      <c r="H311" s="21">
        <v>2790</v>
      </c>
      <c r="I311" s="21">
        <v>13069</v>
      </c>
      <c r="J311" s="21">
        <v>938</v>
      </c>
      <c r="K311" s="21">
        <v>0</v>
      </c>
      <c r="L311" s="21">
        <v>0</v>
      </c>
      <c r="M311" s="21">
        <v>0</v>
      </c>
      <c r="N311" s="6">
        <f t="shared" si="4"/>
        <v>590769</v>
      </c>
    </row>
    <row r="312" spans="1:14" ht="15" customHeight="1" x14ac:dyDescent="0.25">
      <c r="A312" s="9">
        <v>308</v>
      </c>
      <c r="B312" s="23" t="s">
        <v>322</v>
      </c>
      <c r="C312" s="21">
        <v>213848</v>
      </c>
      <c r="D312" s="21">
        <f>+'OCTUBRE ORD'!D311+'AJ CUATR - TRIMES'!D311</f>
        <v>171248</v>
      </c>
      <c r="E312" s="21">
        <f>+'OCTUBRE ORD'!E311+'AJ CUATR - TRIMES'!E311</f>
        <v>4045</v>
      </c>
      <c r="F312" s="21">
        <f>+'OCTUBRE ORD'!F311+'AJ CUATR - TRIMES'!C311</f>
        <v>17275</v>
      </c>
      <c r="G312" s="21">
        <v>5634</v>
      </c>
      <c r="H312" s="21">
        <v>1224</v>
      </c>
      <c r="I312" s="21">
        <v>4557</v>
      </c>
      <c r="J312" s="21">
        <v>435</v>
      </c>
      <c r="K312" s="21">
        <v>0</v>
      </c>
      <c r="L312" s="21">
        <v>0</v>
      </c>
      <c r="M312" s="21">
        <v>0</v>
      </c>
      <c r="N312" s="6">
        <f t="shared" si="4"/>
        <v>418266</v>
      </c>
    </row>
    <row r="313" spans="1:14" ht="15" customHeight="1" x14ac:dyDescent="0.25">
      <c r="A313" s="9">
        <v>309</v>
      </c>
      <c r="B313" s="23" t="s">
        <v>323</v>
      </c>
      <c r="C313" s="21">
        <v>514758</v>
      </c>
      <c r="D313" s="21">
        <f>+'OCTUBRE ORD'!D312+'AJ CUATR - TRIMES'!D312</f>
        <v>230682</v>
      </c>
      <c r="E313" s="21">
        <f>+'OCTUBRE ORD'!E312+'AJ CUATR - TRIMES'!E312</f>
        <v>10386</v>
      </c>
      <c r="F313" s="21">
        <f>+'OCTUBRE ORD'!F312+'AJ CUATR - TRIMES'!C312</f>
        <v>42682</v>
      </c>
      <c r="G313" s="21">
        <v>20085</v>
      </c>
      <c r="H313" s="21">
        <v>2984</v>
      </c>
      <c r="I313" s="21">
        <v>12517</v>
      </c>
      <c r="J313" s="21">
        <v>1244</v>
      </c>
      <c r="K313" s="21">
        <v>0</v>
      </c>
      <c r="L313" s="21">
        <v>0</v>
      </c>
      <c r="M313" s="21">
        <v>0</v>
      </c>
      <c r="N313" s="6">
        <f t="shared" si="4"/>
        <v>835338</v>
      </c>
    </row>
    <row r="314" spans="1:14" ht="15" customHeight="1" x14ac:dyDescent="0.25">
      <c r="A314" s="9">
        <v>310</v>
      </c>
      <c r="B314" s="23" t="s">
        <v>324</v>
      </c>
      <c r="C314" s="21">
        <v>382870</v>
      </c>
      <c r="D314" s="21">
        <f>+'OCTUBRE ORD'!D313+'AJ CUATR - TRIMES'!D313</f>
        <v>177751</v>
      </c>
      <c r="E314" s="21">
        <f>+'OCTUBRE ORD'!E313+'AJ CUATR - TRIMES'!E313</f>
        <v>8948</v>
      </c>
      <c r="F314" s="21">
        <f>+'OCTUBRE ORD'!F313+'AJ CUATR - TRIMES'!C313</f>
        <v>41470</v>
      </c>
      <c r="G314" s="21">
        <v>25068</v>
      </c>
      <c r="H314" s="21">
        <v>2675</v>
      </c>
      <c r="I314" s="21">
        <v>17458</v>
      </c>
      <c r="J314" s="21">
        <v>633</v>
      </c>
      <c r="K314" s="21">
        <v>0</v>
      </c>
      <c r="L314" s="21">
        <v>89895</v>
      </c>
      <c r="M314" s="21">
        <v>0</v>
      </c>
      <c r="N314" s="6">
        <f t="shared" si="4"/>
        <v>746768</v>
      </c>
    </row>
    <row r="315" spans="1:14" ht="15" customHeight="1" x14ac:dyDescent="0.25">
      <c r="A315" s="9">
        <v>311</v>
      </c>
      <c r="B315" s="23" t="s">
        <v>325</v>
      </c>
      <c r="C315" s="21">
        <v>103594</v>
      </c>
      <c r="D315" s="21">
        <f>+'OCTUBRE ORD'!D314+'AJ CUATR - TRIMES'!D314</f>
        <v>56565</v>
      </c>
      <c r="E315" s="21">
        <f>+'OCTUBRE ORD'!E314+'AJ CUATR - TRIMES'!E314</f>
        <v>1938</v>
      </c>
      <c r="F315" s="21">
        <f>+'OCTUBRE ORD'!F314+'AJ CUATR - TRIMES'!C314</f>
        <v>6917</v>
      </c>
      <c r="G315" s="21">
        <v>876</v>
      </c>
      <c r="H315" s="21">
        <v>517</v>
      </c>
      <c r="I315" s="21">
        <v>766</v>
      </c>
      <c r="J315" s="21">
        <v>297</v>
      </c>
      <c r="K315" s="21">
        <v>0</v>
      </c>
      <c r="L315" s="21">
        <v>0</v>
      </c>
      <c r="M315" s="21">
        <v>0</v>
      </c>
      <c r="N315" s="6">
        <f t="shared" si="4"/>
        <v>171470</v>
      </c>
    </row>
    <row r="316" spans="1:14" ht="15" customHeight="1" x14ac:dyDescent="0.25">
      <c r="A316" s="9">
        <v>312</v>
      </c>
      <c r="B316" s="23" t="s">
        <v>326</v>
      </c>
      <c r="C316" s="21">
        <v>482488</v>
      </c>
      <c r="D316" s="21">
        <f>+'OCTUBRE ORD'!D315+'AJ CUATR - TRIMES'!D315</f>
        <v>88649</v>
      </c>
      <c r="E316" s="21">
        <f>+'OCTUBRE ORD'!E315+'AJ CUATR - TRIMES'!E315</f>
        <v>9770</v>
      </c>
      <c r="F316" s="21">
        <f>+'OCTUBRE ORD'!F315+'AJ CUATR - TRIMES'!C315</f>
        <v>41027</v>
      </c>
      <c r="G316" s="21">
        <v>20838</v>
      </c>
      <c r="H316" s="21">
        <v>2847</v>
      </c>
      <c r="I316" s="21">
        <v>13229</v>
      </c>
      <c r="J316" s="21">
        <v>1097</v>
      </c>
      <c r="K316" s="21">
        <v>0</v>
      </c>
      <c r="L316" s="21">
        <v>0</v>
      </c>
      <c r="M316" s="21">
        <v>0</v>
      </c>
      <c r="N316" s="6">
        <f t="shared" si="4"/>
        <v>659945</v>
      </c>
    </row>
    <row r="317" spans="1:14" ht="15" customHeight="1" x14ac:dyDescent="0.25">
      <c r="A317" s="9">
        <v>313</v>
      </c>
      <c r="B317" s="23" t="s">
        <v>327</v>
      </c>
      <c r="C317" s="21">
        <v>109492</v>
      </c>
      <c r="D317" s="21">
        <f>+'OCTUBRE ORD'!D316+'AJ CUATR - TRIMES'!D316</f>
        <v>52701</v>
      </c>
      <c r="E317" s="21">
        <f>+'OCTUBRE ORD'!E316+'AJ CUATR - TRIMES'!E316</f>
        <v>2067</v>
      </c>
      <c r="F317" s="21">
        <f>+'OCTUBRE ORD'!F316+'AJ CUATR - TRIMES'!C316</f>
        <v>7137</v>
      </c>
      <c r="G317" s="21">
        <v>1283</v>
      </c>
      <c r="H317" s="21">
        <v>536</v>
      </c>
      <c r="I317" s="21">
        <v>851</v>
      </c>
      <c r="J317" s="21">
        <v>332</v>
      </c>
      <c r="K317" s="21">
        <v>0</v>
      </c>
      <c r="L317" s="21">
        <v>2684</v>
      </c>
      <c r="M317" s="21">
        <v>0</v>
      </c>
      <c r="N317" s="6">
        <f t="shared" si="4"/>
        <v>177083</v>
      </c>
    </row>
    <row r="318" spans="1:14" ht="15" customHeight="1" x14ac:dyDescent="0.25">
      <c r="A318" s="9">
        <v>314</v>
      </c>
      <c r="B318" s="23" t="s">
        <v>328</v>
      </c>
      <c r="C318" s="21">
        <v>149190</v>
      </c>
      <c r="D318" s="21">
        <f>+'OCTUBRE ORD'!D317+'AJ CUATR - TRIMES'!D317</f>
        <v>72824</v>
      </c>
      <c r="E318" s="21">
        <f>+'OCTUBRE ORD'!E317+'AJ CUATR - TRIMES'!E317</f>
        <v>2890</v>
      </c>
      <c r="F318" s="21">
        <f>+'OCTUBRE ORD'!F317+'AJ CUATR - TRIMES'!C317</f>
        <v>11937</v>
      </c>
      <c r="G318" s="21">
        <v>2822</v>
      </c>
      <c r="H318" s="21">
        <v>851</v>
      </c>
      <c r="I318" s="21">
        <v>2723</v>
      </c>
      <c r="J318" s="21">
        <v>382</v>
      </c>
      <c r="K318" s="21">
        <v>0</v>
      </c>
      <c r="L318" s="21">
        <v>0</v>
      </c>
      <c r="M318" s="21">
        <v>0</v>
      </c>
      <c r="N318" s="6">
        <f t="shared" si="4"/>
        <v>243619</v>
      </c>
    </row>
    <row r="319" spans="1:14" ht="15" customHeight="1" x14ac:dyDescent="0.25">
      <c r="A319" s="9">
        <v>315</v>
      </c>
      <c r="B319" s="23" t="s">
        <v>329</v>
      </c>
      <c r="C319" s="21">
        <v>150798</v>
      </c>
      <c r="D319" s="21">
        <f>+'OCTUBRE ORD'!D318+'AJ CUATR - TRIMES'!D318</f>
        <v>82186</v>
      </c>
      <c r="E319" s="21">
        <f>+'OCTUBRE ORD'!E318+'AJ CUATR - TRIMES'!E318</f>
        <v>2941</v>
      </c>
      <c r="F319" s="21">
        <f>+'OCTUBRE ORD'!F318+'AJ CUATR - TRIMES'!C318</f>
        <v>11309</v>
      </c>
      <c r="G319" s="21">
        <v>3701</v>
      </c>
      <c r="H319" s="21">
        <v>814</v>
      </c>
      <c r="I319" s="21">
        <v>2409</v>
      </c>
      <c r="J319" s="21">
        <v>397</v>
      </c>
      <c r="K319" s="21">
        <v>0</v>
      </c>
      <c r="L319" s="21">
        <v>0</v>
      </c>
      <c r="M319" s="21">
        <v>0</v>
      </c>
      <c r="N319" s="6">
        <f t="shared" si="4"/>
        <v>254555</v>
      </c>
    </row>
    <row r="320" spans="1:14" ht="15" customHeight="1" x14ac:dyDescent="0.25">
      <c r="A320" s="9">
        <v>316</v>
      </c>
      <c r="B320" s="23" t="s">
        <v>330</v>
      </c>
      <c r="C320" s="21">
        <v>114866</v>
      </c>
      <c r="D320" s="21">
        <f>+'OCTUBRE ORD'!D319+'AJ CUATR - TRIMES'!D319</f>
        <v>67544</v>
      </c>
      <c r="E320" s="21">
        <f>+'OCTUBRE ORD'!E319+'AJ CUATR - TRIMES'!E319</f>
        <v>2218</v>
      </c>
      <c r="F320" s="21">
        <f>+'OCTUBRE ORD'!F319+'AJ CUATR - TRIMES'!C319</f>
        <v>7654</v>
      </c>
      <c r="G320" s="21">
        <v>1213</v>
      </c>
      <c r="H320" s="21">
        <v>578</v>
      </c>
      <c r="I320" s="21">
        <v>948</v>
      </c>
      <c r="J320" s="21">
        <v>418</v>
      </c>
      <c r="K320" s="21">
        <v>0</v>
      </c>
      <c r="L320" s="21">
        <v>7582</v>
      </c>
      <c r="M320" s="21">
        <v>0</v>
      </c>
      <c r="N320" s="6">
        <f t="shared" si="4"/>
        <v>203021</v>
      </c>
    </row>
    <row r="321" spans="1:14" ht="15" customHeight="1" x14ac:dyDescent="0.25">
      <c r="A321" s="9">
        <v>317</v>
      </c>
      <c r="B321" s="23" t="s">
        <v>331</v>
      </c>
      <c r="C321" s="21">
        <v>136786</v>
      </c>
      <c r="D321" s="21">
        <f>+'OCTUBRE ORD'!D320+'AJ CUATR - TRIMES'!D320</f>
        <v>66732</v>
      </c>
      <c r="E321" s="21">
        <f>+'OCTUBRE ORD'!E320+'AJ CUATR - TRIMES'!E320</f>
        <v>2752</v>
      </c>
      <c r="F321" s="21">
        <f>+'OCTUBRE ORD'!F320+'AJ CUATR - TRIMES'!C320</f>
        <v>10838</v>
      </c>
      <c r="G321" s="21">
        <v>2104</v>
      </c>
      <c r="H321" s="21">
        <v>766</v>
      </c>
      <c r="I321" s="21">
        <v>2091</v>
      </c>
      <c r="J321" s="21">
        <v>358</v>
      </c>
      <c r="K321" s="21">
        <v>0</v>
      </c>
      <c r="L321" s="21">
        <v>0</v>
      </c>
      <c r="M321" s="21">
        <v>0</v>
      </c>
      <c r="N321" s="6">
        <f t="shared" si="4"/>
        <v>222427</v>
      </c>
    </row>
    <row r="322" spans="1:14" ht="15" customHeight="1" x14ac:dyDescent="0.25">
      <c r="A322" s="9">
        <v>318</v>
      </c>
      <c r="B322" s="23" t="s">
        <v>332</v>
      </c>
      <c r="C322" s="21">
        <v>3931802</v>
      </c>
      <c r="D322" s="21">
        <f>+'OCTUBRE ORD'!D321+'AJ CUATR - TRIMES'!D321</f>
        <v>1131863</v>
      </c>
      <c r="E322" s="21">
        <f>+'OCTUBRE ORD'!E321+'AJ CUATR - TRIMES'!E321</f>
        <v>95583</v>
      </c>
      <c r="F322" s="21">
        <f>+'OCTUBRE ORD'!F321+'AJ CUATR - TRIMES'!C321</f>
        <v>456357</v>
      </c>
      <c r="G322" s="21">
        <v>75390</v>
      </c>
      <c r="H322" s="21">
        <v>29396</v>
      </c>
      <c r="I322" s="21">
        <v>126422</v>
      </c>
      <c r="J322" s="21">
        <v>6255</v>
      </c>
      <c r="K322" s="21">
        <v>0</v>
      </c>
      <c r="L322" s="21">
        <v>0</v>
      </c>
      <c r="M322" s="21">
        <v>0</v>
      </c>
      <c r="N322" s="6">
        <f t="shared" si="4"/>
        <v>5853068</v>
      </c>
    </row>
    <row r="323" spans="1:14" ht="15" customHeight="1" x14ac:dyDescent="0.25">
      <c r="A323" s="9">
        <v>319</v>
      </c>
      <c r="B323" s="23" t="s">
        <v>333</v>
      </c>
      <c r="C323" s="21">
        <v>72854</v>
      </c>
      <c r="D323" s="21">
        <f>+'OCTUBRE ORD'!D322+'AJ CUATR - TRIMES'!D322</f>
        <v>24797</v>
      </c>
      <c r="E323" s="21">
        <f>+'OCTUBRE ORD'!E322+'AJ CUATR - TRIMES'!E322</f>
        <v>1405</v>
      </c>
      <c r="F323" s="21">
        <f>+'OCTUBRE ORD'!F322+'AJ CUATR - TRIMES'!C322</f>
        <v>5286</v>
      </c>
      <c r="G323" s="21">
        <v>1692</v>
      </c>
      <c r="H323" s="21">
        <v>385</v>
      </c>
      <c r="I323" s="21">
        <v>1128</v>
      </c>
      <c r="J323" s="21">
        <v>201</v>
      </c>
      <c r="K323" s="21">
        <v>0</v>
      </c>
      <c r="L323" s="21">
        <v>0</v>
      </c>
      <c r="M323" s="21">
        <v>0</v>
      </c>
      <c r="N323" s="6">
        <f t="shared" si="4"/>
        <v>107748</v>
      </c>
    </row>
    <row r="324" spans="1:14" ht="15" customHeight="1" x14ac:dyDescent="0.25">
      <c r="A324" s="9">
        <v>320</v>
      </c>
      <c r="B324" s="23" t="s">
        <v>334</v>
      </c>
      <c r="C324" s="21">
        <v>68534</v>
      </c>
      <c r="D324" s="21">
        <f>+'OCTUBRE ORD'!D323+'AJ CUATR - TRIMES'!D323</f>
        <v>26878</v>
      </c>
      <c r="E324" s="21">
        <f>+'OCTUBRE ORD'!E323+'AJ CUATR - TRIMES'!E323</f>
        <v>1322</v>
      </c>
      <c r="F324" s="21">
        <f>+'OCTUBRE ORD'!F323+'AJ CUATR - TRIMES'!C323</f>
        <v>4792</v>
      </c>
      <c r="G324" s="21">
        <v>1204</v>
      </c>
      <c r="H324" s="21">
        <v>352</v>
      </c>
      <c r="I324" s="21">
        <v>831</v>
      </c>
      <c r="J324" s="21">
        <v>196</v>
      </c>
      <c r="K324" s="21">
        <v>0</v>
      </c>
      <c r="L324" s="21">
        <v>0</v>
      </c>
      <c r="M324" s="21">
        <v>0</v>
      </c>
      <c r="N324" s="6">
        <f t="shared" si="4"/>
        <v>104109</v>
      </c>
    </row>
    <row r="325" spans="1:14" ht="15" customHeight="1" x14ac:dyDescent="0.25">
      <c r="A325" s="9">
        <v>321</v>
      </c>
      <c r="B325" s="23" t="s">
        <v>335</v>
      </c>
      <c r="C325" s="21">
        <v>93270</v>
      </c>
      <c r="D325" s="21">
        <f>+'OCTUBRE ORD'!D324+'AJ CUATR - TRIMES'!D324</f>
        <v>38206</v>
      </c>
      <c r="E325" s="21">
        <f>+'OCTUBRE ORD'!E324+'AJ CUATR - TRIMES'!E324</f>
        <v>1721</v>
      </c>
      <c r="F325" s="21">
        <f>+'OCTUBRE ORD'!F324+'AJ CUATR - TRIMES'!C324</f>
        <v>6229</v>
      </c>
      <c r="G325" s="21">
        <v>1295</v>
      </c>
      <c r="H325" s="21">
        <v>468</v>
      </c>
      <c r="I325" s="21">
        <v>927</v>
      </c>
      <c r="J325" s="21">
        <v>269</v>
      </c>
      <c r="K325" s="21">
        <v>0</v>
      </c>
      <c r="L325" s="21">
        <v>0</v>
      </c>
      <c r="M325" s="21">
        <v>0</v>
      </c>
      <c r="N325" s="6">
        <f t="shared" si="4"/>
        <v>142385</v>
      </c>
    </row>
    <row r="326" spans="1:14" ht="15" customHeight="1" x14ac:dyDescent="0.25">
      <c r="A326" s="9">
        <v>322</v>
      </c>
      <c r="B326" s="23" t="s">
        <v>336</v>
      </c>
      <c r="C326" s="21">
        <v>113232</v>
      </c>
      <c r="D326" s="21">
        <f>+'OCTUBRE ORD'!D325+'AJ CUATR - TRIMES'!D325</f>
        <v>56086</v>
      </c>
      <c r="E326" s="21">
        <f>+'OCTUBRE ORD'!E325+'AJ CUATR - TRIMES'!E325</f>
        <v>2138</v>
      </c>
      <c r="F326" s="21">
        <f>+'OCTUBRE ORD'!F325+'AJ CUATR - TRIMES'!C325</f>
        <v>7399</v>
      </c>
      <c r="G326" s="21">
        <v>1458</v>
      </c>
      <c r="H326" s="21">
        <v>556</v>
      </c>
      <c r="I326" s="21">
        <v>909</v>
      </c>
      <c r="J326" s="21">
        <v>342</v>
      </c>
      <c r="K326" s="21">
        <v>0</v>
      </c>
      <c r="L326" s="21">
        <v>0</v>
      </c>
      <c r="M326" s="21">
        <v>0</v>
      </c>
      <c r="N326" s="6">
        <f t="shared" ref="N326:N389" si="5">SUM(C326:M326)</f>
        <v>182120</v>
      </c>
    </row>
    <row r="327" spans="1:14" ht="15" customHeight="1" x14ac:dyDescent="0.25">
      <c r="A327" s="9">
        <v>323</v>
      </c>
      <c r="B327" s="23" t="s">
        <v>337</v>
      </c>
      <c r="C327" s="21">
        <v>155656</v>
      </c>
      <c r="D327" s="21">
        <f>+'OCTUBRE ORD'!D326+'AJ CUATR - TRIMES'!D326</f>
        <v>44937</v>
      </c>
      <c r="E327" s="21">
        <f>+'OCTUBRE ORD'!E326+'AJ CUATR - TRIMES'!E326</f>
        <v>2956</v>
      </c>
      <c r="F327" s="21">
        <f>+'OCTUBRE ORD'!F326+'AJ CUATR - TRIMES'!C326</f>
        <v>11588</v>
      </c>
      <c r="G327" s="21">
        <v>4122</v>
      </c>
      <c r="H327" s="21">
        <v>838</v>
      </c>
      <c r="I327" s="21">
        <v>2813</v>
      </c>
      <c r="J327" s="21">
        <v>384</v>
      </c>
      <c r="K327" s="21">
        <v>0</v>
      </c>
      <c r="L327" s="21">
        <v>0</v>
      </c>
      <c r="M327" s="21">
        <v>0</v>
      </c>
      <c r="N327" s="6">
        <f t="shared" si="5"/>
        <v>223294</v>
      </c>
    </row>
    <row r="328" spans="1:14" ht="15" customHeight="1" x14ac:dyDescent="0.25">
      <c r="A328" s="9">
        <v>324</v>
      </c>
      <c r="B328" s="23" t="s">
        <v>338</v>
      </c>
      <c r="C328" s="21">
        <v>2108822</v>
      </c>
      <c r="D328" s="21">
        <f>+'OCTUBRE ORD'!D327+'AJ CUATR - TRIMES'!D327</f>
        <v>717351</v>
      </c>
      <c r="E328" s="21">
        <f>+'OCTUBRE ORD'!E327+'AJ CUATR - TRIMES'!E327</f>
        <v>42525</v>
      </c>
      <c r="F328" s="21">
        <f>+'OCTUBRE ORD'!F327+'AJ CUATR - TRIMES'!C327</f>
        <v>195227</v>
      </c>
      <c r="G328" s="21">
        <v>81042</v>
      </c>
      <c r="H328" s="21">
        <v>13410</v>
      </c>
      <c r="I328" s="21">
        <v>65552</v>
      </c>
      <c r="J328" s="21">
        <v>3907</v>
      </c>
      <c r="K328" s="21">
        <v>0</v>
      </c>
      <c r="L328" s="21">
        <v>0</v>
      </c>
      <c r="M328" s="21">
        <v>0</v>
      </c>
      <c r="N328" s="6">
        <f t="shared" si="5"/>
        <v>3227836</v>
      </c>
    </row>
    <row r="329" spans="1:14" ht="15" customHeight="1" x14ac:dyDescent="0.25">
      <c r="A329" s="9">
        <v>325</v>
      </c>
      <c r="B329" s="23" t="s">
        <v>339</v>
      </c>
      <c r="C329" s="21">
        <v>523270</v>
      </c>
      <c r="D329" s="21">
        <f>+'OCTUBRE ORD'!D328+'AJ CUATR - TRIMES'!D328</f>
        <v>195318</v>
      </c>
      <c r="E329" s="21">
        <f>+'OCTUBRE ORD'!E328+'AJ CUATR - TRIMES'!E328</f>
        <v>10794</v>
      </c>
      <c r="F329" s="21">
        <f>+'OCTUBRE ORD'!F328+'AJ CUATR - TRIMES'!C328</f>
        <v>46987</v>
      </c>
      <c r="G329" s="21">
        <v>21428</v>
      </c>
      <c r="H329" s="21">
        <v>3207</v>
      </c>
      <c r="I329" s="21">
        <v>15179</v>
      </c>
      <c r="J329" s="21">
        <v>1062</v>
      </c>
      <c r="K329" s="21">
        <v>0</v>
      </c>
      <c r="L329" s="21">
        <v>16673</v>
      </c>
      <c r="M329" s="21">
        <v>0</v>
      </c>
      <c r="N329" s="6">
        <f t="shared" si="5"/>
        <v>833918</v>
      </c>
    </row>
    <row r="330" spans="1:14" ht="15" customHeight="1" x14ac:dyDescent="0.25">
      <c r="A330" s="9">
        <v>326</v>
      </c>
      <c r="B330" s="23" t="s">
        <v>340</v>
      </c>
      <c r="C330" s="21">
        <v>312456</v>
      </c>
      <c r="D330" s="21">
        <f>+'OCTUBRE ORD'!D329+'AJ CUATR - TRIMES'!D329</f>
        <v>165153</v>
      </c>
      <c r="E330" s="21">
        <f>+'OCTUBRE ORD'!E329+'AJ CUATR - TRIMES'!E329</f>
        <v>6126</v>
      </c>
      <c r="F330" s="21">
        <f>+'OCTUBRE ORD'!F329+'AJ CUATR - TRIMES'!C329</f>
        <v>25032</v>
      </c>
      <c r="G330" s="21">
        <v>9359</v>
      </c>
      <c r="H330" s="21">
        <v>1771</v>
      </c>
      <c r="I330" s="21">
        <v>6510</v>
      </c>
      <c r="J330" s="21">
        <v>748</v>
      </c>
      <c r="K330" s="21">
        <v>0</v>
      </c>
      <c r="L330" s="21">
        <v>0</v>
      </c>
      <c r="M330" s="21">
        <v>0</v>
      </c>
      <c r="N330" s="6">
        <f t="shared" si="5"/>
        <v>527155</v>
      </c>
    </row>
    <row r="331" spans="1:14" ht="15" customHeight="1" x14ac:dyDescent="0.25">
      <c r="A331" s="9">
        <v>327</v>
      </c>
      <c r="B331" s="23" t="s">
        <v>341</v>
      </c>
      <c r="C331" s="21">
        <v>1445596</v>
      </c>
      <c r="D331" s="21">
        <f>+'OCTUBRE ORD'!D330+'AJ CUATR - TRIMES'!D330</f>
        <v>712328</v>
      </c>
      <c r="E331" s="21">
        <f>+'OCTUBRE ORD'!E330+'AJ CUATR - TRIMES'!E330</f>
        <v>28832</v>
      </c>
      <c r="F331" s="21">
        <f>+'OCTUBRE ORD'!F330+'AJ CUATR - TRIMES'!C330</f>
        <v>120816</v>
      </c>
      <c r="G331" s="21">
        <v>25403</v>
      </c>
      <c r="H331" s="21">
        <v>8429</v>
      </c>
      <c r="I331" s="21">
        <v>26876</v>
      </c>
      <c r="J331" s="21">
        <v>3219</v>
      </c>
      <c r="K331" s="21">
        <v>0</v>
      </c>
      <c r="L331" s="21">
        <v>0</v>
      </c>
      <c r="M331" s="21">
        <v>0</v>
      </c>
      <c r="N331" s="6">
        <f t="shared" si="5"/>
        <v>2371499</v>
      </c>
    </row>
    <row r="332" spans="1:14" ht="15" customHeight="1" x14ac:dyDescent="0.25">
      <c r="A332" s="9">
        <v>328</v>
      </c>
      <c r="B332" s="23" t="s">
        <v>342</v>
      </c>
      <c r="C332" s="21">
        <v>104412</v>
      </c>
      <c r="D332" s="21">
        <f>+'OCTUBRE ORD'!D331+'AJ CUATR - TRIMES'!D331</f>
        <v>41064</v>
      </c>
      <c r="E332" s="21">
        <f>+'OCTUBRE ORD'!E331+'AJ CUATR - TRIMES'!E331</f>
        <v>2065</v>
      </c>
      <c r="F332" s="21">
        <f>+'OCTUBRE ORD'!F331+'AJ CUATR - TRIMES'!C331</f>
        <v>7716</v>
      </c>
      <c r="G332" s="21">
        <v>2706</v>
      </c>
      <c r="H332" s="21">
        <v>556</v>
      </c>
      <c r="I332" s="21">
        <v>1665</v>
      </c>
      <c r="J332" s="21">
        <v>288</v>
      </c>
      <c r="K332" s="21">
        <v>0</v>
      </c>
      <c r="L332" s="21">
        <v>2648</v>
      </c>
      <c r="M332" s="21">
        <v>0</v>
      </c>
      <c r="N332" s="6">
        <f t="shared" si="5"/>
        <v>163120</v>
      </c>
    </row>
    <row r="333" spans="1:14" ht="15" customHeight="1" x14ac:dyDescent="0.25">
      <c r="A333" s="9">
        <v>329</v>
      </c>
      <c r="B333" s="23" t="s">
        <v>343</v>
      </c>
      <c r="C333" s="21">
        <v>115716</v>
      </c>
      <c r="D333" s="21">
        <f>+'OCTUBRE ORD'!D332+'AJ CUATR - TRIMES'!D332</f>
        <v>41030</v>
      </c>
      <c r="E333" s="21">
        <f>+'OCTUBRE ORD'!E332+'AJ CUATR - TRIMES'!E332</f>
        <v>2166</v>
      </c>
      <c r="F333" s="21">
        <f>+'OCTUBRE ORD'!F332+'AJ CUATR - TRIMES'!C332</f>
        <v>7912</v>
      </c>
      <c r="G333" s="21">
        <v>2062</v>
      </c>
      <c r="H333" s="21">
        <v>588</v>
      </c>
      <c r="I333" s="21">
        <v>1356</v>
      </c>
      <c r="J333" s="21">
        <v>327</v>
      </c>
      <c r="K333" s="21">
        <v>0</v>
      </c>
      <c r="L333" s="21">
        <v>0</v>
      </c>
      <c r="M333" s="21">
        <v>0</v>
      </c>
      <c r="N333" s="6">
        <f t="shared" si="5"/>
        <v>171157</v>
      </c>
    </row>
    <row r="334" spans="1:14" ht="15" customHeight="1" x14ac:dyDescent="0.25">
      <c r="A334" s="9">
        <v>330</v>
      </c>
      <c r="B334" s="23" t="s">
        <v>344</v>
      </c>
      <c r="C334" s="21">
        <v>225874</v>
      </c>
      <c r="D334" s="21">
        <f>+'OCTUBRE ORD'!D333+'AJ CUATR - TRIMES'!D333</f>
        <v>55846</v>
      </c>
      <c r="E334" s="21">
        <f>+'OCTUBRE ORD'!E333+'AJ CUATR - TRIMES'!E333</f>
        <v>4580</v>
      </c>
      <c r="F334" s="21">
        <f>+'OCTUBRE ORD'!F333+'AJ CUATR - TRIMES'!C333</f>
        <v>18479</v>
      </c>
      <c r="G334" s="21">
        <v>7446</v>
      </c>
      <c r="H334" s="21">
        <v>1294</v>
      </c>
      <c r="I334" s="21">
        <v>5170</v>
      </c>
      <c r="J334" s="21">
        <v>553</v>
      </c>
      <c r="K334" s="21">
        <v>0</v>
      </c>
      <c r="L334" s="21">
        <v>0</v>
      </c>
      <c r="M334" s="21">
        <v>0</v>
      </c>
      <c r="N334" s="6">
        <f t="shared" si="5"/>
        <v>319242</v>
      </c>
    </row>
    <row r="335" spans="1:14" ht="15" customHeight="1" x14ac:dyDescent="0.25">
      <c r="A335" s="9">
        <v>331</v>
      </c>
      <c r="B335" s="23" t="s">
        <v>345</v>
      </c>
      <c r="C335" s="21">
        <v>164842</v>
      </c>
      <c r="D335" s="21">
        <f>+'OCTUBRE ORD'!D334+'AJ CUATR - TRIMES'!D334</f>
        <v>65704</v>
      </c>
      <c r="E335" s="21">
        <f>+'OCTUBRE ORD'!E334+'AJ CUATR - TRIMES'!E334</f>
        <v>3568</v>
      </c>
      <c r="F335" s="21">
        <f>+'OCTUBRE ORD'!F334+'AJ CUATR - TRIMES'!C334</f>
        <v>15348</v>
      </c>
      <c r="G335" s="21">
        <v>1708</v>
      </c>
      <c r="H335" s="21">
        <v>1030</v>
      </c>
      <c r="I335" s="21">
        <v>3044</v>
      </c>
      <c r="J335" s="21">
        <v>327</v>
      </c>
      <c r="K335" s="21">
        <v>0</v>
      </c>
      <c r="L335" s="21">
        <v>0</v>
      </c>
      <c r="M335" s="21">
        <v>0</v>
      </c>
      <c r="N335" s="6">
        <f t="shared" si="5"/>
        <v>255571</v>
      </c>
    </row>
    <row r="336" spans="1:14" ht="15" customHeight="1" x14ac:dyDescent="0.25">
      <c r="A336" s="9">
        <v>332</v>
      </c>
      <c r="B336" s="23" t="s">
        <v>346</v>
      </c>
      <c r="C336" s="21">
        <v>55988</v>
      </c>
      <c r="D336" s="21">
        <f>+'OCTUBRE ORD'!D335+'AJ CUATR - TRIMES'!D335</f>
        <v>29268</v>
      </c>
      <c r="E336" s="21">
        <f>+'OCTUBRE ORD'!E335+'AJ CUATR - TRIMES'!E335</f>
        <v>1063</v>
      </c>
      <c r="F336" s="21">
        <f>+'OCTUBRE ORD'!F335+'AJ CUATR - TRIMES'!C335</f>
        <v>3707</v>
      </c>
      <c r="G336" s="21">
        <v>615</v>
      </c>
      <c r="H336" s="21">
        <v>277</v>
      </c>
      <c r="I336" s="21">
        <v>458</v>
      </c>
      <c r="J336" s="21">
        <v>169</v>
      </c>
      <c r="K336" s="21">
        <v>0</v>
      </c>
      <c r="L336" s="21">
        <v>0</v>
      </c>
      <c r="M336" s="21">
        <v>0</v>
      </c>
      <c r="N336" s="6">
        <f t="shared" si="5"/>
        <v>91545</v>
      </c>
    </row>
    <row r="337" spans="1:14" ht="15" customHeight="1" x14ac:dyDescent="0.25">
      <c r="A337" s="9">
        <v>333</v>
      </c>
      <c r="B337" s="23" t="s">
        <v>347</v>
      </c>
      <c r="C337" s="21">
        <v>218420</v>
      </c>
      <c r="D337" s="21">
        <f>+'OCTUBRE ORD'!D336+'AJ CUATR - TRIMES'!D336</f>
        <v>66073</v>
      </c>
      <c r="E337" s="21">
        <f>+'OCTUBRE ORD'!E336+'AJ CUATR - TRIMES'!E336</f>
        <v>5291</v>
      </c>
      <c r="F337" s="21">
        <f>+'OCTUBRE ORD'!F336+'AJ CUATR - TRIMES'!C336</f>
        <v>23869</v>
      </c>
      <c r="G337" s="21">
        <v>5145</v>
      </c>
      <c r="H337" s="21">
        <v>1536</v>
      </c>
      <c r="I337" s="21">
        <v>6611</v>
      </c>
      <c r="J337" s="21">
        <v>460</v>
      </c>
      <c r="K337" s="21">
        <v>0</v>
      </c>
      <c r="L337" s="21">
        <v>0</v>
      </c>
      <c r="M337" s="21">
        <v>0</v>
      </c>
      <c r="N337" s="6">
        <f t="shared" si="5"/>
        <v>327405</v>
      </c>
    </row>
    <row r="338" spans="1:14" ht="15" customHeight="1" x14ac:dyDescent="0.25">
      <c r="A338" s="9">
        <v>334</v>
      </c>
      <c r="B338" s="23" t="s">
        <v>348</v>
      </c>
      <c r="C338" s="21">
        <v>1947382</v>
      </c>
      <c r="D338" s="21">
        <f>+'OCTUBRE ORD'!D337+'AJ CUATR - TRIMES'!D337</f>
        <v>886861</v>
      </c>
      <c r="E338" s="21">
        <f>+'OCTUBRE ORD'!E337+'AJ CUATR - TRIMES'!E337</f>
        <v>42321</v>
      </c>
      <c r="F338" s="21">
        <f>+'OCTUBRE ORD'!F337+'AJ CUATR - TRIMES'!C337</f>
        <v>189232</v>
      </c>
      <c r="G338" s="21">
        <v>83992</v>
      </c>
      <c r="H338" s="21">
        <v>12603</v>
      </c>
      <c r="I338" s="21">
        <v>65611</v>
      </c>
      <c r="J338" s="21">
        <v>3680</v>
      </c>
      <c r="K338" s="21">
        <v>0</v>
      </c>
      <c r="L338" s="21">
        <v>72355</v>
      </c>
      <c r="M338" s="21">
        <v>0</v>
      </c>
      <c r="N338" s="6">
        <f t="shared" si="5"/>
        <v>3304037</v>
      </c>
    </row>
    <row r="339" spans="1:14" ht="15" customHeight="1" x14ac:dyDescent="0.25">
      <c r="A339" s="9">
        <v>335</v>
      </c>
      <c r="B339" s="23" t="s">
        <v>349</v>
      </c>
      <c r="C339" s="21">
        <v>112080</v>
      </c>
      <c r="D339" s="21">
        <f>+'OCTUBRE ORD'!D338+'AJ CUATR - TRIMES'!D338</f>
        <v>50524</v>
      </c>
      <c r="E339" s="21">
        <f>+'OCTUBRE ORD'!E338+'AJ CUATR - TRIMES'!E338</f>
        <v>2117</v>
      </c>
      <c r="F339" s="21">
        <f>+'OCTUBRE ORD'!F338+'AJ CUATR - TRIMES'!C338</f>
        <v>7415</v>
      </c>
      <c r="G339" s="21">
        <v>1464</v>
      </c>
      <c r="H339" s="21">
        <v>555</v>
      </c>
      <c r="I339" s="21">
        <v>1003</v>
      </c>
      <c r="J339" s="21">
        <v>333</v>
      </c>
      <c r="K339" s="21">
        <v>0</v>
      </c>
      <c r="L339" s="21">
        <v>0</v>
      </c>
      <c r="M339" s="21">
        <v>0</v>
      </c>
      <c r="N339" s="6">
        <f t="shared" si="5"/>
        <v>175491</v>
      </c>
    </row>
    <row r="340" spans="1:14" ht="15" customHeight="1" x14ac:dyDescent="0.25">
      <c r="A340" s="9">
        <v>336</v>
      </c>
      <c r="B340" s="23" t="s">
        <v>350</v>
      </c>
      <c r="C340" s="21">
        <v>196276</v>
      </c>
      <c r="D340" s="21">
        <f>+'OCTUBRE ORD'!D339+'AJ CUATR - TRIMES'!D339</f>
        <v>92256</v>
      </c>
      <c r="E340" s="21">
        <f>+'OCTUBRE ORD'!E339+'AJ CUATR - TRIMES'!E339</f>
        <v>3672</v>
      </c>
      <c r="F340" s="21">
        <f>+'OCTUBRE ORD'!F339+'AJ CUATR - TRIMES'!C339</f>
        <v>14243</v>
      </c>
      <c r="G340" s="21">
        <v>3016</v>
      </c>
      <c r="H340" s="21">
        <v>1044</v>
      </c>
      <c r="I340" s="21">
        <v>2552</v>
      </c>
      <c r="J340" s="21">
        <v>518</v>
      </c>
      <c r="K340" s="21">
        <v>0</v>
      </c>
      <c r="L340" s="21">
        <v>0</v>
      </c>
      <c r="M340" s="21">
        <v>0</v>
      </c>
      <c r="N340" s="6">
        <f t="shared" si="5"/>
        <v>313577</v>
      </c>
    </row>
    <row r="341" spans="1:14" ht="15" customHeight="1" x14ac:dyDescent="0.25">
      <c r="A341" s="9">
        <v>337</v>
      </c>
      <c r="B341" s="23" t="s">
        <v>351</v>
      </c>
      <c r="C341" s="21">
        <v>340096</v>
      </c>
      <c r="D341" s="21">
        <f>+'OCTUBRE ORD'!D340+'AJ CUATR - TRIMES'!D340</f>
        <v>101844</v>
      </c>
      <c r="E341" s="21">
        <f>+'OCTUBRE ORD'!E340+'AJ CUATR - TRIMES'!E340</f>
        <v>6783</v>
      </c>
      <c r="F341" s="21">
        <f>+'OCTUBRE ORD'!F340+'AJ CUATR - TRIMES'!C340</f>
        <v>29112</v>
      </c>
      <c r="G341" s="21">
        <v>10607</v>
      </c>
      <c r="H341" s="21">
        <v>2018</v>
      </c>
      <c r="I341" s="21">
        <v>7964</v>
      </c>
      <c r="J341" s="21">
        <v>703</v>
      </c>
      <c r="K341" s="21">
        <v>0</v>
      </c>
      <c r="L341" s="21">
        <v>0</v>
      </c>
      <c r="M341" s="21">
        <v>0</v>
      </c>
      <c r="N341" s="6">
        <f t="shared" si="5"/>
        <v>499127</v>
      </c>
    </row>
    <row r="342" spans="1:14" ht="15" customHeight="1" x14ac:dyDescent="0.25">
      <c r="A342" s="9">
        <v>338</v>
      </c>
      <c r="B342" s="23" t="s">
        <v>352</v>
      </c>
      <c r="C342" s="21">
        <v>565240</v>
      </c>
      <c r="D342" s="21">
        <f>+'OCTUBRE ORD'!D341+'AJ CUATR - TRIMES'!D341</f>
        <v>344102</v>
      </c>
      <c r="E342" s="21">
        <f>+'OCTUBRE ORD'!E341+'AJ CUATR - TRIMES'!E341</f>
        <v>12900</v>
      </c>
      <c r="F342" s="21">
        <f>+'OCTUBRE ORD'!F341+'AJ CUATR - TRIMES'!C341</f>
        <v>60258</v>
      </c>
      <c r="G342" s="21">
        <v>15043</v>
      </c>
      <c r="H342" s="21">
        <v>3905</v>
      </c>
      <c r="I342" s="21">
        <v>18218</v>
      </c>
      <c r="J342" s="21">
        <v>850</v>
      </c>
      <c r="K342" s="21">
        <v>0</v>
      </c>
      <c r="L342" s="21">
        <v>0</v>
      </c>
      <c r="M342" s="21">
        <v>0</v>
      </c>
      <c r="N342" s="6">
        <f t="shared" si="5"/>
        <v>1020516</v>
      </c>
    </row>
    <row r="343" spans="1:14" ht="15" customHeight="1" x14ac:dyDescent="0.25">
      <c r="A343" s="9">
        <v>339</v>
      </c>
      <c r="B343" s="23" t="s">
        <v>353</v>
      </c>
      <c r="C343" s="21">
        <v>354088</v>
      </c>
      <c r="D343" s="21">
        <f>+'OCTUBRE ORD'!D342+'AJ CUATR - TRIMES'!D342</f>
        <v>145016</v>
      </c>
      <c r="E343" s="21">
        <f>+'OCTUBRE ORD'!E342+'AJ CUATR - TRIMES'!E342</f>
        <v>4663</v>
      </c>
      <c r="F343" s="21">
        <f>+'OCTUBRE ORD'!F342+'AJ CUATR - TRIMES'!C342</f>
        <v>21481</v>
      </c>
      <c r="G343" s="21">
        <v>6814</v>
      </c>
      <c r="H343" s="21">
        <v>1837</v>
      </c>
      <c r="I343" s="21">
        <v>5547</v>
      </c>
      <c r="J343" s="21">
        <v>756</v>
      </c>
      <c r="K343" s="21">
        <v>0</v>
      </c>
      <c r="L343" s="21">
        <v>0</v>
      </c>
      <c r="M343" s="21">
        <v>0</v>
      </c>
      <c r="N343" s="6">
        <f t="shared" si="5"/>
        <v>540202</v>
      </c>
    </row>
    <row r="344" spans="1:14" ht="15" customHeight="1" x14ac:dyDescent="0.25">
      <c r="A344" s="9">
        <v>340</v>
      </c>
      <c r="B344" s="23" t="s">
        <v>354</v>
      </c>
      <c r="C344" s="21">
        <v>132358</v>
      </c>
      <c r="D344" s="21">
        <f>+'OCTUBRE ORD'!D343+'AJ CUATR - TRIMES'!D343</f>
        <v>37765</v>
      </c>
      <c r="E344" s="21">
        <f>+'OCTUBRE ORD'!E343+'AJ CUATR - TRIMES'!E343</f>
        <v>2584</v>
      </c>
      <c r="F344" s="21">
        <f>+'OCTUBRE ORD'!F343+'AJ CUATR - TRIMES'!C343</f>
        <v>9763</v>
      </c>
      <c r="G344" s="21">
        <v>2919</v>
      </c>
      <c r="H344" s="21">
        <v>706</v>
      </c>
      <c r="I344" s="21">
        <v>2086</v>
      </c>
      <c r="J344" s="21">
        <v>363</v>
      </c>
      <c r="K344" s="21">
        <v>0</v>
      </c>
      <c r="L344" s="21">
        <v>0</v>
      </c>
      <c r="M344" s="21">
        <v>0</v>
      </c>
      <c r="N344" s="6">
        <f t="shared" si="5"/>
        <v>188544</v>
      </c>
    </row>
    <row r="345" spans="1:14" ht="15" customHeight="1" x14ac:dyDescent="0.25">
      <c r="A345" s="9">
        <v>341</v>
      </c>
      <c r="B345" s="23" t="s">
        <v>355</v>
      </c>
      <c r="C345" s="21">
        <v>91788</v>
      </c>
      <c r="D345" s="21">
        <f>+'OCTUBRE ORD'!D344+'AJ CUATR - TRIMES'!D344</f>
        <v>36792</v>
      </c>
      <c r="E345" s="21">
        <f>+'OCTUBRE ORD'!E344+'AJ CUATR - TRIMES'!E344</f>
        <v>1899</v>
      </c>
      <c r="F345" s="21">
        <f>+'OCTUBRE ORD'!F344+'AJ CUATR - TRIMES'!C344</f>
        <v>7456</v>
      </c>
      <c r="G345" s="21">
        <v>375</v>
      </c>
      <c r="H345" s="21">
        <v>526</v>
      </c>
      <c r="I345" s="21">
        <v>1067</v>
      </c>
      <c r="J345" s="21">
        <v>277</v>
      </c>
      <c r="K345" s="21">
        <v>0</v>
      </c>
      <c r="L345" s="21">
        <v>1537</v>
      </c>
      <c r="M345" s="21">
        <v>0</v>
      </c>
      <c r="N345" s="6">
        <f t="shared" si="5"/>
        <v>141717</v>
      </c>
    </row>
    <row r="346" spans="1:14" ht="15" customHeight="1" x14ac:dyDescent="0.25">
      <c r="A346" s="9">
        <v>342</v>
      </c>
      <c r="B346" s="23" t="s">
        <v>356</v>
      </c>
      <c r="C346" s="21">
        <v>399902</v>
      </c>
      <c r="D346" s="21">
        <f>+'OCTUBRE ORD'!D345+'AJ CUATR - TRIMES'!D345</f>
        <v>136621</v>
      </c>
      <c r="E346" s="21">
        <f>+'OCTUBRE ORD'!E345+'AJ CUATR - TRIMES'!E345</f>
        <v>6225</v>
      </c>
      <c r="F346" s="21">
        <f>+'OCTUBRE ORD'!F345+'AJ CUATR - TRIMES'!C345</f>
        <v>29134</v>
      </c>
      <c r="G346" s="21">
        <v>5935</v>
      </c>
      <c r="H346" s="21">
        <v>2165</v>
      </c>
      <c r="I346" s="21">
        <v>6816</v>
      </c>
      <c r="J346" s="21">
        <v>522</v>
      </c>
      <c r="K346" s="21">
        <v>0</v>
      </c>
      <c r="L346" s="21">
        <v>5006</v>
      </c>
      <c r="M346" s="21">
        <v>0</v>
      </c>
      <c r="N346" s="6">
        <f t="shared" si="5"/>
        <v>592326</v>
      </c>
    </row>
    <row r="347" spans="1:14" ht="15" customHeight="1" x14ac:dyDescent="0.25">
      <c r="A347" s="9">
        <v>343</v>
      </c>
      <c r="B347" s="23" t="s">
        <v>357</v>
      </c>
      <c r="C347" s="21">
        <v>161708</v>
      </c>
      <c r="D347" s="21">
        <f>+'OCTUBRE ORD'!D346+'AJ CUATR - TRIMES'!D346</f>
        <v>75077</v>
      </c>
      <c r="E347" s="21">
        <f>+'OCTUBRE ORD'!E346+'AJ CUATR - TRIMES'!E346</f>
        <v>3255</v>
      </c>
      <c r="F347" s="21">
        <f>+'OCTUBRE ORD'!F346+'AJ CUATR - TRIMES'!C346</f>
        <v>13045</v>
      </c>
      <c r="G347" s="21">
        <v>3258</v>
      </c>
      <c r="H347" s="21">
        <v>918</v>
      </c>
      <c r="I347" s="21">
        <v>2925</v>
      </c>
      <c r="J347" s="21">
        <v>408</v>
      </c>
      <c r="K347" s="21">
        <v>0</v>
      </c>
      <c r="L347" s="21">
        <v>0</v>
      </c>
      <c r="M347" s="21">
        <v>0</v>
      </c>
      <c r="N347" s="6">
        <f t="shared" si="5"/>
        <v>260594</v>
      </c>
    </row>
    <row r="348" spans="1:14" ht="15" customHeight="1" x14ac:dyDescent="0.25">
      <c r="A348" s="9">
        <v>344</v>
      </c>
      <c r="B348" s="23" t="s">
        <v>358</v>
      </c>
      <c r="C348" s="21">
        <v>188870</v>
      </c>
      <c r="D348" s="21">
        <f>+'OCTUBRE ORD'!D347+'AJ CUATR - TRIMES'!D347</f>
        <v>101725</v>
      </c>
      <c r="E348" s="21">
        <f>+'OCTUBRE ORD'!E347+'AJ CUATR - TRIMES'!E347</f>
        <v>3617</v>
      </c>
      <c r="F348" s="21">
        <f>+'OCTUBRE ORD'!F347+'AJ CUATR - TRIMES'!C347</f>
        <v>14566</v>
      </c>
      <c r="G348" s="21">
        <v>4615</v>
      </c>
      <c r="H348" s="21">
        <v>1045</v>
      </c>
      <c r="I348" s="21">
        <v>3580</v>
      </c>
      <c r="J348" s="21">
        <v>470</v>
      </c>
      <c r="K348" s="21">
        <v>0</v>
      </c>
      <c r="L348" s="21">
        <v>3985</v>
      </c>
      <c r="M348" s="21">
        <v>0</v>
      </c>
      <c r="N348" s="6">
        <f t="shared" si="5"/>
        <v>322473</v>
      </c>
    </row>
    <row r="349" spans="1:14" ht="15" customHeight="1" x14ac:dyDescent="0.25">
      <c r="A349" s="9">
        <v>345</v>
      </c>
      <c r="B349" s="23" t="s">
        <v>359</v>
      </c>
      <c r="C349" s="21">
        <v>220644</v>
      </c>
      <c r="D349" s="21">
        <f>+'OCTUBRE ORD'!D348+'AJ CUATR - TRIMES'!D348</f>
        <v>88083</v>
      </c>
      <c r="E349" s="21">
        <f>+'OCTUBRE ORD'!E348+'AJ CUATR - TRIMES'!E348</f>
        <v>4366</v>
      </c>
      <c r="F349" s="21">
        <f>+'OCTUBRE ORD'!F348+'AJ CUATR - TRIMES'!C348</f>
        <v>17765</v>
      </c>
      <c r="G349" s="21">
        <v>7038</v>
      </c>
      <c r="H349" s="21">
        <v>1252</v>
      </c>
      <c r="I349" s="21">
        <v>5003</v>
      </c>
      <c r="J349" s="21">
        <v>521</v>
      </c>
      <c r="K349" s="21">
        <v>0</v>
      </c>
      <c r="L349" s="21">
        <v>13191</v>
      </c>
      <c r="M349" s="21">
        <v>0</v>
      </c>
      <c r="N349" s="6">
        <f t="shared" si="5"/>
        <v>357863</v>
      </c>
    </row>
    <row r="350" spans="1:14" ht="15" customHeight="1" x14ac:dyDescent="0.25">
      <c r="A350" s="9">
        <v>346</v>
      </c>
      <c r="B350" s="23" t="s">
        <v>360</v>
      </c>
      <c r="C350" s="21">
        <v>150752</v>
      </c>
      <c r="D350" s="21">
        <f>+'OCTUBRE ORD'!D349+'AJ CUATR - TRIMES'!D349</f>
        <v>47593</v>
      </c>
      <c r="E350" s="21">
        <f>+'OCTUBRE ORD'!E349+'AJ CUATR - TRIMES'!E349</f>
        <v>2704</v>
      </c>
      <c r="F350" s="21">
        <f>+'OCTUBRE ORD'!F349+'AJ CUATR - TRIMES'!C349</f>
        <v>11101</v>
      </c>
      <c r="G350" s="21">
        <v>2687</v>
      </c>
      <c r="H350" s="21">
        <v>813</v>
      </c>
      <c r="I350" s="21">
        <v>2305</v>
      </c>
      <c r="J350" s="21">
        <v>342</v>
      </c>
      <c r="K350" s="21">
        <v>0</v>
      </c>
      <c r="L350" s="21">
        <v>0</v>
      </c>
      <c r="M350" s="21">
        <v>0</v>
      </c>
      <c r="N350" s="6">
        <f t="shared" si="5"/>
        <v>218297</v>
      </c>
    </row>
    <row r="351" spans="1:14" ht="15" customHeight="1" x14ac:dyDescent="0.25">
      <c r="A351" s="9">
        <v>347</v>
      </c>
      <c r="B351" s="23" t="s">
        <v>361</v>
      </c>
      <c r="C351" s="21">
        <v>206316</v>
      </c>
      <c r="D351" s="21">
        <f>+'OCTUBRE ORD'!D350+'AJ CUATR - TRIMES'!D350</f>
        <v>66545</v>
      </c>
      <c r="E351" s="21">
        <f>+'OCTUBRE ORD'!E350+'AJ CUATR - TRIMES'!E350</f>
        <v>4334</v>
      </c>
      <c r="F351" s="21">
        <f>+'OCTUBRE ORD'!F350+'AJ CUATR - TRIMES'!C350</f>
        <v>17771</v>
      </c>
      <c r="G351" s="21">
        <v>7035</v>
      </c>
      <c r="H351" s="21">
        <v>1221</v>
      </c>
      <c r="I351" s="21">
        <v>5201</v>
      </c>
      <c r="J351" s="21">
        <v>490</v>
      </c>
      <c r="K351" s="21">
        <v>0</v>
      </c>
      <c r="L351" s="21">
        <v>0</v>
      </c>
      <c r="M351" s="21">
        <v>0</v>
      </c>
      <c r="N351" s="6">
        <f t="shared" si="5"/>
        <v>308913</v>
      </c>
    </row>
    <row r="352" spans="1:14" ht="15" customHeight="1" x14ac:dyDescent="0.25">
      <c r="A352" s="9">
        <v>348</v>
      </c>
      <c r="B352" s="23" t="s">
        <v>362</v>
      </c>
      <c r="C352" s="21">
        <v>471478</v>
      </c>
      <c r="D352" s="21">
        <f>+'OCTUBRE ORD'!D351+'AJ CUATR - TRIMES'!D351</f>
        <v>244760</v>
      </c>
      <c r="E352" s="21">
        <f>+'OCTUBRE ORD'!E351+'AJ CUATR - TRIMES'!E351</f>
        <v>9303</v>
      </c>
      <c r="F352" s="21">
        <f>+'OCTUBRE ORD'!F351+'AJ CUATR - TRIMES'!C351</f>
        <v>38208</v>
      </c>
      <c r="G352" s="21">
        <v>14291</v>
      </c>
      <c r="H352" s="21">
        <v>2689</v>
      </c>
      <c r="I352" s="21">
        <v>10337</v>
      </c>
      <c r="J352" s="21">
        <v>1084</v>
      </c>
      <c r="K352" s="21">
        <v>0</v>
      </c>
      <c r="L352" s="21">
        <v>0</v>
      </c>
      <c r="M352" s="21">
        <v>0</v>
      </c>
      <c r="N352" s="6">
        <f t="shared" si="5"/>
        <v>792150</v>
      </c>
    </row>
    <row r="353" spans="1:14" ht="15" customHeight="1" x14ac:dyDescent="0.25">
      <c r="A353" s="9">
        <v>349</v>
      </c>
      <c r="B353" s="23" t="s">
        <v>363</v>
      </c>
      <c r="C353" s="21">
        <v>133132</v>
      </c>
      <c r="D353" s="21">
        <f>+'OCTUBRE ORD'!D352+'AJ CUATR - TRIMES'!D352</f>
        <v>43565</v>
      </c>
      <c r="E353" s="21">
        <f>+'OCTUBRE ORD'!E352+'AJ CUATR - TRIMES'!E352</f>
        <v>2639</v>
      </c>
      <c r="F353" s="21">
        <f>+'OCTUBRE ORD'!F352+'AJ CUATR - TRIMES'!C352</f>
        <v>10199</v>
      </c>
      <c r="G353" s="21">
        <v>3741</v>
      </c>
      <c r="H353" s="21">
        <v>728</v>
      </c>
      <c r="I353" s="21">
        <v>2531</v>
      </c>
      <c r="J353" s="21">
        <v>349</v>
      </c>
      <c r="K353" s="21">
        <v>0</v>
      </c>
      <c r="L353" s="21">
        <v>13384</v>
      </c>
      <c r="M353" s="21">
        <v>0</v>
      </c>
      <c r="N353" s="6">
        <f t="shared" si="5"/>
        <v>210268</v>
      </c>
    </row>
    <row r="354" spans="1:14" ht="15" customHeight="1" x14ac:dyDescent="0.25">
      <c r="A354" s="9">
        <v>350</v>
      </c>
      <c r="B354" s="23" t="s">
        <v>364</v>
      </c>
      <c r="C354" s="21">
        <v>1031392</v>
      </c>
      <c r="D354" s="21">
        <f>+'OCTUBRE ORD'!D353+'AJ CUATR - TRIMES'!D353</f>
        <v>415808</v>
      </c>
      <c r="E354" s="21">
        <f>+'OCTUBRE ORD'!E353+'AJ CUATR - TRIMES'!E353</f>
        <v>20834</v>
      </c>
      <c r="F354" s="21">
        <f>+'OCTUBRE ORD'!F353+'AJ CUATR - TRIMES'!C353</f>
        <v>92285</v>
      </c>
      <c r="G354" s="21">
        <v>22120</v>
      </c>
      <c r="H354" s="21">
        <v>6355</v>
      </c>
      <c r="I354" s="21">
        <v>25961</v>
      </c>
      <c r="J354" s="21">
        <v>2236</v>
      </c>
      <c r="K354" s="21">
        <v>0</v>
      </c>
      <c r="L354" s="21">
        <v>0</v>
      </c>
      <c r="M354" s="21">
        <v>0</v>
      </c>
      <c r="N354" s="6">
        <f t="shared" si="5"/>
        <v>1616991</v>
      </c>
    </row>
    <row r="355" spans="1:14" ht="15" customHeight="1" x14ac:dyDescent="0.25">
      <c r="A355" s="9">
        <v>351</v>
      </c>
      <c r="B355" s="23" t="s">
        <v>365</v>
      </c>
      <c r="C355" s="21">
        <v>173364</v>
      </c>
      <c r="D355" s="21">
        <f>+'OCTUBRE ORD'!D354+'AJ CUATR - TRIMES'!D354</f>
        <v>89010</v>
      </c>
      <c r="E355" s="21">
        <f>+'OCTUBRE ORD'!E354+'AJ CUATR - TRIMES'!E354</f>
        <v>3550</v>
      </c>
      <c r="F355" s="21">
        <f>+'OCTUBRE ORD'!F354+'AJ CUATR - TRIMES'!C354</f>
        <v>14123</v>
      </c>
      <c r="G355" s="21">
        <v>4847</v>
      </c>
      <c r="H355" s="21">
        <v>987</v>
      </c>
      <c r="I355" s="21">
        <v>3572</v>
      </c>
      <c r="J355" s="21">
        <v>432</v>
      </c>
      <c r="K355" s="21">
        <v>0</v>
      </c>
      <c r="L355" s="21">
        <v>0</v>
      </c>
      <c r="M355" s="21">
        <v>0</v>
      </c>
      <c r="N355" s="6">
        <f t="shared" si="5"/>
        <v>289885</v>
      </c>
    </row>
    <row r="356" spans="1:14" ht="15" customHeight="1" x14ac:dyDescent="0.25">
      <c r="A356" s="9">
        <v>352</v>
      </c>
      <c r="B356" s="23" t="s">
        <v>366</v>
      </c>
      <c r="C356" s="21">
        <v>212476</v>
      </c>
      <c r="D356" s="21">
        <f>+'OCTUBRE ORD'!D355+'AJ CUATR - TRIMES'!D355</f>
        <v>59358</v>
      </c>
      <c r="E356" s="21">
        <f>+'OCTUBRE ORD'!E355+'AJ CUATR - TRIMES'!E355</f>
        <v>4441</v>
      </c>
      <c r="F356" s="21">
        <f>+'OCTUBRE ORD'!F355+'AJ CUATR - TRIMES'!C355</f>
        <v>18193</v>
      </c>
      <c r="G356" s="21">
        <v>9700</v>
      </c>
      <c r="H356" s="21">
        <v>1254</v>
      </c>
      <c r="I356" s="21">
        <v>5729</v>
      </c>
      <c r="J356" s="21">
        <v>507</v>
      </c>
      <c r="K356" s="21">
        <v>0</v>
      </c>
      <c r="L356" s="21">
        <v>24385</v>
      </c>
      <c r="M356" s="21">
        <v>0</v>
      </c>
      <c r="N356" s="6">
        <f t="shared" si="5"/>
        <v>336043</v>
      </c>
    </row>
    <row r="357" spans="1:14" ht="15" customHeight="1" x14ac:dyDescent="0.25">
      <c r="A357" s="9">
        <v>353</v>
      </c>
      <c r="B357" s="23" t="s">
        <v>367</v>
      </c>
      <c r="C357" s="21">
        <v>149180</v>
      </c>
      <c r="D357" s="21">
        <f>+'OCTUBRE ORD'!D356+'AJ CUATR - TRIMES'!D356</f>
        <v>116708</v>
      </c>
      <c r="E357" s="21">
        <f>+'OCTUBRE ORD'!E356+'AJ CUATR - TRIMES'!E356</f>
        <v>2920</v>
      </c>
      <c r="F357" s="21">
        <f>+'OCTUBRE ORD'!F356+'AJ CUATR - TRIMES'!C356</f>
        <v>11452</v>
      </c>
      <c r="G357" s="21">
        <v>3904</v>
      </c>
      <c r="H357" s="21">
        <v>819</v>
      </c>
      <c r="I357" s="21">
        <v>2858</v>
      </c>
      <c r="J357" s="21">
        <v>384</v>
      </c>
      <c r="K357" s="21">
        <v>0</v>
      </c>
      <c r="L357" s="21">
        <v>0</v>
      </c>
      <c r="M357" s="21">
        <v>0</v>
      </c>
      <c r="N357" s="6">
        <f t="shared" si="5"/>
        <v>288225</v>
      </c>
    </row>
    <row r="358" spans="1:14" ht="15" customHeight="1" x14ac:dyDescent="0.25">
      <c r="A358" s="9">
        <v>354</v>
      </c>
      <c r="B358" s="23" t="s">
        <v>368</v>
      </c>
      <c r="C358" s="21">
        <v>91756</v>
      </c>
      <c r="D358" s="21">
        <f>+'OCTUBRE ORD'!D357+'AJ CUATR - TRIMES'!D357</f>
        <v>49465</v>
      </c>
      <c r="E358" s="21">
        <f>+'OCTUBRE ORD'!E357+'AJ CUATR - TRIMES'!E357</f>
        <v>1731</v>
      </c>
      <c r="F358" s="21">
        <f>+'OCTUBRE ORD'!F357+'AJ CUATR - TRIMES'!C357</f>
        <v>5927</v>
      </c>
      <c r="G358" s="21">
        <v>910</v>
      </c>
      <c r="H358" s="21">
        <v>447</v>
      </c>
      <c r="I358" s="21">
        <v>597</v>
      </c>
      <c r="J358" s="21">
        <v>279</v>
      </c>
      <c r="K358" s="21">
        <v>0</v>
      </c>
      <c r="L358" s="21">
        <v>0</v>
      </c>
      <c r="M358" s="21">
        <v>0</v>
      </c>
      <c r="N358" s="6">
        <f t="shared" si="5"/>
        <v>151112</v>
      </c>
    </row>
    <row r="359" spans="1:14" ht="15" customHeight="1" x14ac:dyDescent="0.25">
      <c r="A359" s="9">
        <v>355</v>
      </c>
      <c r="B359" s="23" t="s">
        <v>369</v>
      </c>
      <c r="C359" s="21">
        <v>90648</v>
      </c>
      <c r="D359" s="21">
        <f>+'OCTUBRE ORD'!D358+'AJ CUATR - TRIMES'!D358</f>
        <v>45480</v>
      </c>
      <c r="E359" s="21">
        <f>+'OCTUBRE ORD'!E358+'AJ CUATR - TRIMES'!E358</f>
        <v>1717</v>
      </c>
      <c r="F359" s="21">
        <f>+'OCTUBRE ORD'!F358+'AJ CUATR - TRIMES'!C358</f>
        <v>5986</v>
      </c>
      <c r="G359" s="21">
        <v>1243</v>
      </c>
      <c r="H359" s="21">
        <v>448</v>
      </c>
      <c r="I359" s="21">
        <v>787</v>
      </c>
      <c r="J359" s="21">
        <v>271</v>
      </c>
      <c r="K359" s="21">
        <v>0</v>
      </c>
      <c r="L359" s="21">
        <v>0</v>
      </c>
      <c r="M359" s="21">
        <v>0</v>
      </c>
      <c r="N359" s="6">
        <f t="shared" si="5"/>
        <v>146580</v>
      </c>
    </row>
    <row r="360" spans="1:14" ht="15" customHeight="1" x14ac:dyDescent="0.25">
      <c r="A360" s="9">
        <v>356</v>
      </c>
      <c r="B360" s="23" t="s">
        <v>370</v>
      </c>
      <c r="C360" s="21">
        <v>196212</v>
      </c>
      <c r="D360" s="21">
        <f>+'OCTUBRE ORD'!D359+'AJ CUATR - TRIMES'!D359</f>
        <v>62876</v>
      </c>
      <c r="E360" s="21">
        <f>+'OCTUBRE ORD'!E359+'AJ CUATR - TRIMES'!E359</f>
        <v>3743</v>
      </c>
      <c r="F360" s="21">
        <f>+'OCTUBRE ORD'!F359+'AJ CUATR - TRIMES'!C359</f>
        <v>14734</v>
      </c>
      <c r="G360" s="21">
        <v>3526</v>
      </c>
      <c r="H360" s="21">
        <v>1063</v>
      </c>
      <c r="I360" s="21">
        <v>3035</v>
      </c>
      <c r="J360" s="21">
        <v>489</v>
      </c>
      <c r="K360" s="21">
        <v>0</v>
      </c>
      <c r="L360" s="21">
        <v>11441</v>
      </c>
      <c r="M360" s="21">
        <v>0</v>
      </c>
      <c r="N360" s="6">
        <f t="shared" si="5"/>
        <v>297119</v>
      </c>
    </row>
    <row r="361" spans="1:14" ht="15" customHeight="1" x14ac:dyDescent="0.25">
      <c r="A361" s="9">
        <v>357</v>
      </c>
      <c r="B361" s="23" t="s">
        <v>371</v>
      </c>
      <c r="C361" s="21">
        <v>123094</v>
      </c>
      <c r="D361" s="21">
        <f>+'OCTUBRE ORD'!D360+'AJ CUATR - TRIMES'!D360</f>
        <v>55588</v>
      </c>
      <c r="E361" s="21">
        <f>+'OCTUBRE ORD'!E360+'AJ CUATR - TRIMES'!E360</f>
        <v>2205</v>
      </c>
      <c r="F361" s="21">
        <f>+'OCTUBRE ORD'!F360+'AJ CUATR - TRIMES'!C360</f>
        <v>8146</v>
      </c>
      <c r="G361" s="21">
        <v>1360</v>
      </c>
      <c r="H361" s="21">
        <v>618</v>
      </c>
      <c r="I361" s="21">
        <v>1168</v>
      </c>
      <c r="J361" s="21">
        <v>359</v>
      </c>
      <c r="K361" s="21">
        <v>0</v>
      </c>
      <c r="L361" s="21">
        <v>0</v>
      </c>
      <c r="M361" s="21">
        <v>0</v>
      </c>
      <c r="N361" s="6">
        <f t="shared" si="5"/>
        <v>192538</v>
      </c>
    </row>
    <row r="362" spans="1:14" ht="15" customHeight="1" x14ac:dyDescent="0.25">
      <c r="A362" s="9">
        <v>358</v>
      </c>
      <c r="B362" s="23" t="s">
        <v>372</v>
      </c>
      <c r="C362" s="21">
        <v>195626</v>
      </c>
      <c r="D362" s="21">
        <f>+'OCTUBRE ORD'!D361+'AJ CUATR - TRIMES'!D361</f>
        <v>94137</v>
      </c>
      <c r="E362" s="21">
        <f>+'OCTUBRE ORD'!E361+'AJ CUATR - TRIMES'!E361</f>
        <v>3742</v>
      </c>
      <c r="F362" s="21">
        <f>+'OCTUBRE ORD'!F361+'AJ CUATR - TRIMES'!C361</f>
        <v>14525</v>
      </c>
      <c r="G362" s="21">
        <v>3209</v>
      </c>
      <c r="H362" s="21">
        <v>1052</v>
      </c>
      <c r="I362" s="21">
        <v>2797</v>
      </c>
      <c r="J362" s="21">
        <v>509</v>
      </c>
      <c r="K362" s="21">
        <v>0</v>
      </c>
      <c r="L362" s="21">
        <v>6892</v>
      </c>
      <c r="M362" s="21">
        <v>0</v>
      </c>
      <c r="N362" s="6">
        <f t="shared" si="5"/>
        <v>322489</v>
      </c>
    </row>
    <row r="363" spans="1:14" ht="15" customHeight="1" x14ac:dyDescent="0.25">
      <c r="A363" s="9">
        <v>359</v>
      </c>
      <c r="B363" s="23" t="s">
        <v>373</v>
      </c>
      <c r="C363" s="21">
        <v>117576</v>
      </c>
      <c r="D363" s="21">
        <f>+'OCTUBRE ORD'!D362+'AJ CUATR - TRIMES'!D362</f>
        <v>59593</v>
      </c>
      <c r="E363" s="21">
        <f>+'OCTUBRE ORD'!E362+'AJ CUATR - TRIMES'!E362</f>
        <v>2191</v>
      </c>
      <c r="F363" s="21">
        <f>+'OCTUBRE ORD'!F362+'AJ CUATR - TRIMES'!C362</f>
        <v>8314</v>
      </c>
      <c r="G363" s="21">
        <v>1100</v>
      </c>
      <c r="H363" s="21">
        <v>613</v>
      </c>
      <c r="I363" s="21">
        <v>1176</v>
      </c>
      <c r="J363" s="21">
        <v>318</v>
      </c>
      <c r="K363" s="21">
        <v>0</v>
      </c>
      <c r="L363" s="21">
        <v>4706</v>
      </c>
      <c r="M363" s="21">
        <v>0</v>
      </c>
      <c r="N363" s="6">
        <f t="shared" si="5"/>
        <v>195587</v>
      </c>
    </row>
    <row r="364" spans="1:14" ht="15" customHeight="1" x14ac:dyDescent="0.25">
      <c r="A364" s="9">
        <v>360</v>
      </c>
      <c r="B364" s="23" t="s">
        <v>374</v>
      </c>
      <c r="C364" s="21">
        <v>254716</v>
      </c>
      <c r="D364" s="21">
        <f>+'OCTUBRE ORD'!D363+'AJ CUATR - TRIMES'!D363</f>
        <v>151668</v>
      </c>
      <c r="E364" s="21">
        <f>+'OCTUBRE ORD'!E363+'AJ CUATR - TRIMES'!E363</f>
        <v>5131</v>
      </c>
      <c r="F364" s="21">
        <f>+'OCTUBRE ORD'!F363+'AJ CUATR - TRIMES'!C363</f>
        <v>20563</v>
      </c>
      <c r="G364" s="21">
        <v>6798</v>
      </c>
      <c r="H364" s="21">
        <v>1446</v>
      </c>
      <c r="I364" s="21">
        <v>5159</v>
      </c>
      <c r="J364" s="21">
        <v>638</v>
      </c>
      <c r="K364" s="21">
        <v>0</v>
      </c>
      <c r="L364" s="21">
        <v>0</v>
      </c>
      <c r="M364" s="21">
        <v>0</v>
      </c>
      <c r="N364" s="6">
        <f t="shared" si="5"/>
        <v>446119</v>
      </c>
    </row>
    <row r="365" spans="1:14" ht="15" customHeight="1" x14ac:dyDescent="0.25">
      <c r="A365" s="9">
        <v>361</v>
      </c>
      <c r="B365" s="23" t="s">
        <v>375</v>
      </c>
      <c r="C365" s="21">
        <v>114472</v>
      </c>
      <c r="D365" s="21">
        <f>+'OCTUBRE ORD'!D364+'AJ CUATR - TRIMES'!D364</f>
        <v>65287</v>
      </c>
      <c r="E365" s="21">
        <f>+'OCTUBRE ORD'!E364+'AJ CUATR - TRIMES'!E364</f>
        <v>2177</v>
      </c>
      <c r="F365" s="21">
        <f>+'OCTUBRE ORD'!F364+'AJ CUATR - TRIMES'!C364</f>
        <v>7666</v>
      </c>
      <c r="G365" s="21">
        <v>1421</v>
      </c>
      <c r="H365" s="21">
        <v>572</v>
      </c>
      <c r="I365" s="21">
        <v>1018</v>
      </c>
      <c r="J365" s="21">
        <v>342</v>
      </c>
      <c r="K365" s="21">
        <v>0</v>
      </c>
      <c r="L365" s="21">
        <v>0</v>
      </c>
      <c r="M365" s="21">
        <v>0</v>
      </c>
      <c r="N365" s="6">
        <f t="shared" si="5"/>
        <v>192955</v>
      </c>
    </row>
    <row r="366" spans="1:14" ht="15" customHeight="1" x14ac:dyDescent="0.25">
      <c r="A366" s="9">
        <v>362</v>
      </c>
      <c r="B366" s="23" t="s">
        <v>376</v>
      </c>
      <c r="C366" s="21">
        <v>143106</v>
      </c>
      <c r="D366" s="21">
        <f>+'OCTUBRE ORD'!D365+'AJ CUATR - TRIMES'!D365</f>
        <v>66207</v>
      </c>
      <c r="E366" s="21">
        <f>+'OCTUBRE ORD'!E365+'AJ CUATR - TRIMES'!E365</f>
        <v>2711</v>
      </c>
      <c r="F366" s="21">
        <f>+'OCTUBRE ORD'!F365+'AJ CUATR - TRIMES'!C365</f>
        <v>10734</v>
      </c>
      <c r="G366" s="21">
        <v>2508</v>
      </c>
      <c r="H366" s="21">
        <v>776</v>
      </c>
      <c r="I366" s="21">
        <v>2165</v>
      </c>
      <c r="J366" s="21">
        <v>357</v>
      </c>
      <c r="K366" s="21">
        <v>0</v>
      </c>
      <c r="L366" s="21">
        <v>3337</v>
      </c>
      <c r="M366" s="21">
        <v>0</v>
      </c>
      <c r="N366" s="6">
        <f t="shared" si="5"/>
        <v>231901</v>
      </c>
    </row>
    <row r="367" spans="1:14" ht="15" customHeight="1" x14ac:dyDescent="0.25">
      <c r="A367" s="9">
        <v>363</v>
      </c>
      <c r="B367" s="23" t="s">
        <v>377</v>
      </c>
      <c r="C367" s="21">
        <v>168004</v>
      </c>
      <c r="D367" s="21">
        <f>+'OCTUBRE ORD'!D366+'AJ CUATR - TRIMES'!D366</f>
        <v>91704</v>
      </c>
      <c r="E367" s="21">
        <f>+'OCTUBRE ORD'!E366+'AJ CUATR - TRIMES'!E366</f>
        <v>3313</v>
      </c>
      <c r="F367" s="21">
        <f>+'OCTUBRE ORD'!F366+'AJ CUATR - TRIMES'!C366</f>
        <v>13047</v>
      </c>
      <c r="G367" s="21">
        <v>4297</v>
      </c>
      <c r="H367" s="21">
        <v>930</v>
      </c>
      <c r="I367" s="21">
        <v>3251</v>
      </c>
      <c r="J367" s="21">
        <v>439</v>
      </c>
      <c r="K367" s="21">
        <v>0</v>
      </c>
      <c r="L367" s="21">
        <v>26717</v>
      </c>
      <c r="M367" s="21">
        <v>0</v>
      </c>
      <c r="N367" s="6">
        <f t="shared" si="5"/>
        <v>311702</v>
      </c>
    </row>
    <row r="368" spans="1:14" ht="15" customHeight="1" x14ac:dyDescent="0.25">
      <c r="A368" s="9">
        <v>364</v>
      </c>
      <c r="B368" s="23" t="s">
        <v>378</v>
      </c>
      <c r="C368" s="21">
        <v>758704</v>
      </c>
      <c r="D368" s="21">
        <f>+'OCTUBRE ORD'!D367+'AJ CUATR - TRIMES'!D367</f>
        <v>337973</v>
      </c>
      <c r="E368" s="21">
        <f>+'OCTUBRE ORD'!E367+'AJ CUATR - TRIMES'!E367</f>
        <v>15069</v>
      </c>
      <c r="F368" s="21">
        <f>+'OCTUBRE ORD'!F367+'AJ CUATR - TRIMES'!C367</f>
        <v>65174</v>
      </c>
      <c r="G368" s="21">
        <v>31303</v>
      </c>
      <c r="H368" s="21">
        <v>4517</v>
      </c>
      <c r="I368" s="21">
        <v>21985</v>
      </c>
      <c r="J368" s="21">
        <v>1531</v>
      </c>
      <c r="K368" s="21">
        <v>0</v>
      </c>
      <c r="L368" s="21">
        <v>0</v>
      </c>
      <c r="M368" s="21">
        <v>0</v>
      </c>
      <c r="N368" s="6">
        <f t="shared" si="5"/>
        <v>1236256</v>
      </c>
    </row>
    <row r="369" spans="1:14" ht="15" customHeight="1" x14ac:dyDescent="0.25">
      <c r="A369" s="9">
        <v>365</v>
      </c>
      <c r="B369" s="23" t="s">
        <v>379</v>
      </c>
      <c r="C369" s="21">
        <v>98536</v>
      </c>
      <c r="D369" s="21">
        <f>+'OCTUBRE ORD'!D368+'AJ CUATR - TRIMES'!D368</f>
        <v>40027</v>
      </c>
      <c r="E369" s="21">
        <f>+'OCTUBRE ORD'!E368+'AJ CUATR - TRIMES'!E368</f>
        <v>1764</v>
      </c>
      <c r="F369" s="21">
        <f>+'OCTUBRE ORD'!F368+'AJ CUATR - TRIMES'!C368</f>
        <v>6651</v>
      </c>
      <c r="G369" s="21">
        <v>1718</v>
      </c>
      <c r="H369" s="21">
        <v>501</v>
      </c>
      <c r="I369" s="21">
        <v>1248</v>
      </c>
      <c r="J369" s="21">
        <v>273</v>
      </c>
      <c r="K369" s="21">
        <v>0</v>
      </c>
      <c r="L369" s="21">
        <v>3648</v>
      </c>
      <c r="M369" s="21">
        <v>0</v>
      </c>
      <c r="N369" s="6">
        <f t="shared" si="5"/>
        <v>154366</v>
      </c>
    </row>
    <row r="370" spans="1:14" ht="15" customHeight="1" x14ac:dyDescent="0.25">
      <c r="A370" s="9">
        <v>366</v>
      </c>
      <c r="B370" s="23" t="s">
        <v>380</v>
      </c>
      <c r="C370" s="21">
        <v>298916</v>
      </c>
      <c r="D370" s="21">
        <f>+'OCTUBRE ORD'!D369+'AJ CUATR - TRIMES'!D369</f>
        <v>180812</v>
      </c>
      <c r="E370" s="21">
        <f>+'OCTUBRE ORD'!E369+'AJ CUATR - TRIMES'!E369</f>
        <v>5299</v>
      </c>
      <c r="F370" s="21">
        <f>+'OCTUBRE ORD'!F369+'AJ CUATR - TRIMES'!C369</f>
        <v>21606</v>
      </c>
      <c r="G370" s="21">
        <v>6604</v>
      </c>
      <c r="H370" s="21">
        <v>1608</v>
      </c>
      <c r="I370" s="21">
        <v>4911</v>
      </c>
      <c r="J370" s="21">
        <v>806</v>
      </c>
      <c r="K370" s="21">
        <v>0</v>
      </c>
      <c r="L370" s="21">
        <v>0</v>
      </c>
      <c r="M370" s="21">
        <v>0</v>
      </c>
      <c r="N370" s="6">
        <f t="shared" si="5"/>
        <v>520562</v>
      </c>
    </row>
    <row r="371" spans="1:14" ht="15" customHeight="1" x14ac:dyDescent="0.25">
      <c r="A371" s="9">
        <v>367</v>
      </c>
      <c r="B371" s="23" t="s">
        <v>381</v>
      </c>
      <c r="C371" s="21">
        <v>235020</v>
      </c>
      <c r="D371" s="21">
        <f>+'OCTUBRE ORD'!D370+'AJ CUATR - TRIMES'!D370</f>
        <v>73100</v>
      </c>
      <c r="E371" s="21">
        <f>+'OCTUBRE ORD'!E370+'AJ CUATR - TRIMES'!E370</f>
        <v>4673</v>
      </c>
      <c r="F371" s="21">
        <f>+'OCTUBRE ORD'!F370+'AJ CUATR - TRIMES'!C370</f>
        <v>18743</v>
      </c>
      <c r="G371" s="21">
        <v>8313</v>
      </c>
      <c r="H371" s="21">
        <v>1325</v>
      </c>
      <c r="I371" s="21">
        <v>5302</v>
      </c>
      <c r="J371" s="21">
        <v>580</v>
      </c>
      <c r="K371" s="21">
        <v>0</v>
      </c>
      <c r="L371" s="21">
        <v>0</v>
      </c>
      <c r="M371" s="21">
        <v>0</v>
      </c>
      <c r="N371" s="6">
        <f t="shared" si="5"/>
        <v>347056</v>
      </c>
    </row>
    <row r="372" spans="1:14" ht="15" customHeight="1" x14ac:dyDescent="0.25">
      <c r="A372" s="9">
        <v>368</v>
      </c>
      <c r="B372" s="23" t="s">
        <v>382</v>
      </c>
      <c r="C372" s="21">
        <v>284152</v>
      </c>
      <c r="D372" s="21">
        <f>+'OCTUBRE ORD'!D371+'AJ CUATR - TRIMES'!D371</f>
        <v>163499</v>
      </c>
      <c r="E372" s="21">
        <f>+'OCTUBRE ORD'!E371+'AJ CUATR - TRIMES'!E371</f>
        <v>5312</v>
      </c>
      <c r="F372" s="21">
        <f>+'OCTUBRE ORD'!F371+'AJ CUATR - TRIMES'!C371</f>
        <v>19003</v>
      </c>
      <c r="G372" s="21">
        <v>3405</v>
      </c>
      <c r="H372" s="21">
        <v>1419</v>
      </c>
      <c r="I372" s="21">
        <v>2604</v>
      </c>
      <c r="J372" s="21">
        <v>803</v>
      </c>
      <c r="K372" s="21">
        <v>0</v>
      </c>
      <c r="L372" s="21">
        <v>0</v>
      </c>
      <c r="M372" s="21">
        <v>0</v>
      </c>
      <c r="N372" s="6">
        <f t="shared" si="5"/>
        <v>480197</v>
      </c>
    </row>
    <row r="373" spans="1:14" ht="15" customHeight="1" x14ac:dyDescent="0.25">
      <c r="A373" s="9">
        <v>369</v>
      </c>
      <c r="B373" s="23" t="s">
        <v>383</v>
      </c>
      <c r="C373" s="21">
        <v>128066</v>
      </c>
      <c r="D373" s="21">
        <f>+'OCTUBRE ORD'!D372+'AJ CUATR - TRIMES'!D372</f>
        <v>68020</v>
      </c>
      <c r="E373" s="21">
        <f>+'OCTUBRE ORD'!E372+'AJ CUATR - TRIMES'!E372</f>
        <v>2792</v>
      </c>
      <c r="F373" s="21">
        <f>+'OCTUBRE ORD'!F372+'AJ CUATR - TRIMES'!C372</f>
        <v>11521</v>
      </c>
      <c r="G373" s="21">
        <v>3481</v>
      </c>
      <c r="H373" s="21">
        <v>780</v>
      </c>
      <c r="I373" s="21">
        <v>3098</v>
      </c>
      <c r="J373" s="21">
        <v>303</v>
      </c>
      <c r="K373" s="21">
        <v>0</v>
      </c>
      <c r="L373" s="21">
        <v>6999</v>
      </c>
      <c r="M373" s="21">
        <v>0</v>
      </c>
      <c r="N373" s="6">
        <f t="shared" si="5"/>
        <v>225060</v>
      </c>
    </row>
    <row r="374" spans="1:14" ht="15" customHeight="1" x14ac:dyDescent="0.25">
      <c r="A374" s="9">
        <v>370</v>
      </c>
      <c r="B374" s="23" t="s">
        <v>384</v>
      </c>
      <c r="C374" s="21">
        <v>105508</v>
      </c>
      <c r="D374" s="21">
        <f>+'OCTUBRE ORD'!D373+'AJ CUATR - TRIMES'!D373</f>
        <v>54204</v>
      </c>
      <c r="E374" s="21">
        <f>+'OCTUBRE ORD'!E373+'AJ CUATR - TRIMES'!E373</f>
        <v>1865</v>
      </c>
      <c r="F374" s="21">
        <f>+'OCTUBRE ORD'!F373+'AJ CUATR - TRIMES'!C373</f>
        <v>7420</v>
      </c>
      <c r="G374" s="21">
        <v>1052</v>
      </c>
      <c r="H374" s="21">
        <v>552</v>
      </c>
      <c r="I374" s="21">
        <v>1189</v>
      </c>
      <c r="J374" s="21">
        <v>252</v>
      </c>
      <c r="K374" s="21">
        <v>0</v>
      </c>
      <c r="L374" s="21">
        <v>0</v>
      </c>
      <c r="M374" s="21">
        <v>0</v>
      </c>
      <c r="N374" s="6">
        <f t="shared" si="5"/>
        <v>172042</v>
      </c>
    </row>
    <row r="375" spans="1:14" ht="15" customHeight="1" x14ac:dyDescent="0.25">
      <c r="A375" s="9">
        <v>371</v>
      </c>
      <c r="B375" s="23" t="s">
        <v>385</v>
      </c>
      <c r="C375" s="21">
        <v>124868</v>
      </c>
      <c r="D375" s="21">
        <f>+'OCTUBRE ORD'!D374+'AJ CUATR - TRIMES'!D374</f>
        <v>62019</v>
      </c>
      <c r="E375" s="21">
        <f>+'OCTUBRE ORD'!E374+'AJ CUATR - TRIMES'!E374</f>
        <v>2317</v>
      </c>
      <c r="F375" s="21">
        <f>+'OCTUBRE ORD'!F374+'AJ CUATR - TRIMES'!C374</f>
        <v>8649</v>
      </c>
      <c r="G375" s="21">
        <v>1703</v>
      </c>
      <c r="H375" s="21">
        <v>642</v>
      </c>
      <c r="I375" s="21">
        <v>1371</v>
      </c>
      <c r="J375" s="21">
        <v>343</v>
      </c>
      <c r="K375" s="21">
        <v>0</v>
      </c>
      <c r="L375" s="21">
        <v>0</v>
      </c>
      <c r="M375" s="21">
        <v>0</v>
      </c>
      <c r="N375" s="6">
        <f t="shared" si="5"/>
        <v>201912</v>
      </c>
    </row>
    <row r="376" spans="1:14" ht="15" customHeight="1" x14ac:dyDescent="0.25">
      <c r="A376" s="9">
        <v>372</v>
      </c>
      <c r="B376" s="23" t="s">
        <v>386</v>
      </c>
      <c r="C376" s="21">
        <v>144234</v>
      </c>
      <c r="D376" s="21">
        <f>+'OCTUBRE ORD'!D375+'AJ CUATR - TRIMES'!D375</f>
        <v>65810</v>
      </c>
      <c r="E376" s="21">
        <f>+'OCTUBRE ORD'!E375+'AJ CUATR - TRIMES'!E375</f>
        <v>2697</v>
      </c>
      <c r="F376" s="21">
        <f>+'OCTUBRE ORD'!F375+'AJ CUATR - TRIMES'!C375</f>
        <v>9767</v>
      </c>
      <c r="G376" s="21">
        <v>2446</v>
      </c>
      <c r="H376" s="21">
        <v>728</v>
      </c>
      <c r="I376" s="21">
        <v>1565</v>
      </c>
      <c r="J376" s="21">
        <v>412</v>
      </c>
      <c r="K376" s="21">
        <v>0</v>
      </c>
      <c r="L376" s="21">
        <v>0</v>
      </c>
      <c r="M376" s="21">
        <v>0</v>
      </c>
      <c r="N376" s="6">
        <f t="shared" si="5"/>
        <v>227659</v>
      </c>
    </row>
    <row r="377" spans="1:14" ht="15" customHeight="1" x14ac:dyDescent="0.25">
      <c r="A377" s="9">
        <v>373</v>
      </c>
      <c r="B377" s="23" t="s">
        <v>387</v>
      </c>
      <c r="C377" s="21">
        <v>76080</v>
      </c>
      <c r="D377" s="21">
        <f>+'OCTUBRE ORD'!D376+'AJ CUATR - TRIMES'!D376</f>
        <v>39121</v>
      </c>
      <c r="E377" s="21">
        <f>+'OCTUBRE ORD'!E376+'AJ CUATR - TRIMES'!E376</f>
        <v>1436</v>
      </c>
      <c r="F377" s="21">
        <f>+'OCTUBRE ORD'!F376+'AJ CUATR - TRIMES'!C376</f>
        <v>4885</v>
      </c>
      <c r="G377" s="21">
        <v>694</v>
      </c>
      <c r="H377" s="21">
        <v>369</v>
      </c>
      <c r="I377" s="21">
        <v>484</v>
      </c>
      <c r="J377" s="21">
        <v>234</v>
      </c>
      <c r="K377" s="21">
        <v>0</v>
      </c>
      <c r="L377" s="21">
        <v>0</v>
      </c>
      <c r="M377" s="21">
        <v>0</v>
      </c>
      <c r="N377" s="6">
        <f t="shared" si="5"/>
        <v>123303</v>
      </c>
    </row>
    <row r="378" spans="1:14" ht="15" customHeight="1" x14ac:dyDescent="0.25">
      <c r="A378" s="9">
        <v>374</v>
      </c>
      <c r="B378" s="23" t="s">
        <v>388</v>
      </c>
      <c r="C378" s="21">
        <v>113446</v>
      </c>
      <c r="D378" s="21">
        <f>+'OCTUBRE ORD'!D377+'AJ CUATR - TRIMES'!D377</f>
        <v>41639</v>
      </c>
      <c r="E378" s="21">
        <f>+'OCTUBRE ORD'!E377+'AJ CUATR - TRIMES'!E377</f>
        <v>2240</v>
      </c>
      <c r="F378" s="21">
        <f>+'OCTUBRE ORD'!F377+'AJ CUATR - TRIMES'!C377</f>
        <v>8454</v>
      </c>
      <c r="G378" s="21">
        <v>3235</v>
      </c>
      <c r="H378" s="21">
        <v>609</v>
      </c>
      <c r="I378" s="21">
        <v>1901</v>
      </c>
      <c r="J378" s="21">
        <v>308</v>
      </c>
      <c r="K378" s="21">
        <v>0</v>
      </c>
      <c r="L378" s="21">
        <v>0</v>
      </c>
      <c r="M378" s="21">
        <v>0</v>
      </c>
      <c r="N378" s="6">
        <f t="shared" si="5"/>
        <v>171832</v>
      </c>
    </row>
    <row r="379" spans="1:14" ht="15" customHeight="1" x14ac:dyDescent="0.25">
      <c r="A379" s="9">
        <v>375</v>
      </c>
      <c r="B379" s="23" t="s">
        <v>389</v>
      </c>
      <c r="C379" s="21">
        <v>668006</v>
      </c>
      <c r="D379" s="21">
        <f>+'OCTUBRE ORD'!D378+'AJ CUATR - TRIMES'!D378</f>
        <v>288091</v>
      </c>
      <c r="E379" s="21">
        <f>+'OCTUBRE ORD'!E378+'AJ CUATR - TRIMES'!E378</f>
        <v>14701</v>
      </c>
      <c r="F379" s="21">
        <f>+'OCTUBRE ORD'!F378+'AJ CUATR - TRIMES'!C378</f>
        <v>69767</v>
      </c>
      <c r="G379" s="21">
        <v>18546</v>
      </c>
      <c r="H379" s="21">
        <v>4574</v>
      </c>
      <c r="I379" s="21">
        <v>22030</v>
      </c>
      <c r="J379" s="21">
        <v>1030</v>
      </c>
      <c r="K379" s="21">
        <v>0</v>
      </c>
      <c r="L379" s="21">
        <v>0</v>
      </c>
      <c r="M379" s="21">
        <v>0</v>
      </c>
      <c r="N379" s="6">
        <f t="shared" si="5"/>
        <v>1086745</v>
      </c>
    </row>
    <row r="380" spans="1:14" ht="15" customHeight="1" x14ac:dyDescent="0.25">
      <c r="A380" s="9">
        <v>376</v>
      </c>
      <c r="B380" s="23" t="s">
        <v>390</v>
      </c>
      <c r="C380" s="21">
        <v>64736</v>
      </c>
      <c r="D380" s="21">
        <f>+'OCTUBRE ORD'!D379+'AJ CUATR - TRIMES'!D379</f>
        <v>35938</v>
      </c>
      <c r="E380" s="21">
        <f>+'OCTUBRE ORD'!E379+'AJ CUATR - TRIMES'!E379</f>
        <v>1214</v>
      </c>
      <c r="F380" s="21">
        <f>+'OCTUBRE ORD'!F379+'AJ CUATR - TRIMES'!C379</f>
        <v>4255</v>
      </c>
      <c r="G380" s="21">
        <v>632</v>
      </c>
      <c r="H380" s="21">
        <v>320</v>
      </c>
      <c r="I380" s="21">
        <v>485</v>
      </c>
      <c r="J380" s="21">
        <v>192</v>
      </c>
      <c r="K380" s="21">
        <v>0</v>
      </c>
      <c r="L380" s="21">
        <v>2326</v>
      </c>
      <c r="M380" s="21">
        <v>0</v>
      </c>
      <c r="N380" s="6">
        <f t="shared" si="5"/>
        <v>110098</v>
      </c>
    </row>
    <row r="381" spans="1:14" ht="15" customHeight="1" x14ac:dyDescent="0.25">
      <c r="A381" s="9">
        <v>377</v>
      </c>
      <c r="B381" s="23" t="s">
        <v>391</v>
      </c>
      <c r="C381" s="21">
        <v>519282</v>
      </c>
      <c r="D381" s="21">
        <f>+'OCTUBRE ORD'!D380+'AJ CUATR - TRIMES'!D380</f>
        <v>262589</v>
      </c>
      <c r="E381" s="21">
        <f>+'OCTUBRE ORD'!E380+'AJ CUATR - TRIMES'!E380</f>
        <v>10836</v>
      </c>
      <c r="F381" s="21">
        <f>+'OCTUBRE ORD'!F380+'AJ CUATR - TRIMES'!C380</f>
        <v>45909</v>
      </c>
      <c r="G381" s="21">
        <v>19506</v>
      </c>
      <c r="H381" s="21">
        <v>3141</v>
      </c>
      <c r="I381" s="21">
        <v>13941</v>
      </c>
      <c r="J381" s="21">
        <v>1146</v>
      </c>
      <c r="K381" s="21">
        <v>0</v>
      </c>
      <c r="L381" s="21">
        <v>31559</v>
      </c>
      <c r="M381" s="21">
        <v>0</v>
      </c>
      <c r="N381" s="6">
        <f t="shared" si="5"/>
        <v>907909</v>
      </c>
    </row>
    <row r="382" spans="1:14" ht="15" customHeight="1" x14ac:dyDescent="0.25">
      <c r="A382" s="9">
        <v>378</v>
      </c>
      <c r="B382" s="23" t="s">
        <v>392</v>
      </c>
      <c r="C382" s="21">
        <v>188728</v>
      </c>
      <c r="D382" s="21">
        <f>+'OCTUBRE ORD'!D381+'AJ CUATR - TRIMES'!D381</f>
        <v>137229</v>
      </c>
      <c r="E382" s="21">
        <f>+'OCTUBRE ORD'!E381+'AJ CUATR - TRIMES'!E381</f>
        <v>3788</v>
      </c>
      <c r="F382" s="21">
        <f>+'OCTUBRE ORD'!F381+'AJ CUATR - TRIMES'!C381</f>
        <v>15499</v>
      </c>
      <c r="G382" s="21">
        <v>6271</v>
      </c>
      <c r="H382" s="21">
        <v>1086</v>
      </c>
      <c r="I382" s="21">
        <v>4475</v>
      </c>
      <c r="J382" s="21">
        <v>452</v>
      </c>
      <c r="K382" s="21">
        <v>0</v>
      </c>
      <c r="L382" s="21">
        <v>0</v>
      </c>
      <c r="M382" s="21">
        <v>0</v>
      </c>
      <c r="N382" s="6">
        <f t="shared" si="5"/>
        <v>357528</v>
      </c>
    </row>
    <row r="383" spans="1:14" ht="15" customHeight="1" x14ac:dyDescent="0.25">
      <c r="A383" s="9">
        <v>379</v>
      </c>
      <c r="B383" s="23" t="s">
        <v>393</v>
      </c>
      <c r="C383" s="21">
        <v>170670</v>
      </c>
      <c r="D383" s="21">
        <f>+'OCTUBRE ORD'!D382+'AJ CUATR - TRIMES'!D382</f>
        <v>47183</v>
      </c>
      <c r="E383" s="21">
        <f>+'OCTUBRE ORD'!E382+'AJ CUATR - TRIMES'!E382</f>
        <v>3417</v>
      </c>
      <c r="F383" s="21">
        <f>+'OCTUBRE ORD'!F382+'AJ CUATR - TRIMES'!C382</f>
        <v>13539</v>
      </c>
      <c r="G383" s="21">
        <v>5387</v>
      </c>
      <c r="H383" s="21">
        <v>956</v>
      </c>
      <c r="I383" s="21">
        <v>3541</v>
      </c>
      <c r="J383" s="21">
        <v>431</v>
      </c>
      <c r="K383" s="21">
        <v>0</v>
      </c>
      <c r="L383" s="21">
        <v>0</v>
      </c>
      <c r="M383" s="21">
        <v>0</v>
      </c>
      <c r="N383" s="6">
        <f t="shared" si="5"/>
        <v>245124</v>
      </c>
    </row>
    <row r="384" spans="1:14" ht="15" customHeight="1" x14ac:dyDescent="0.25">
      <c r="A384" s="9">
        <v>380</v>
      </c>
      <c r="B384" s="23" t="s">
        <v>394</v>
      </c>
      <c r="C384" s="21">
        <v>129744</v>
      </c>
      <c r="D384" s="21">
        <f>+'OCTUBRE ORD'!D383+'AJ CUATR - TRIMES'!D383</f>
        <v>50345</v>
      </c>
      <c r="E384" s="21">
        <f>+'OCTUBRE ORD'!E383+'AJ CUATR - TRIMES'!E383</f>
        <v>2750</v>
      </c>
      <c r="F384" s="21">
        <f>+'OCTUBRE ORD'!F383+'AJ CUATR - TRIMES'!C383</f>
        <v>11150</v>
      </c>
      <c r="G384" s="21">
        <v>3792</v>
      </c>
      <c r="H384" s="21">
        <v>765</v>
      </c>
      <c r="I384" s="21">
        <v>2967</v>
      </c>
      <c r="J384" s="21">
        <v>314</v>
      </c>
      <c r="K384" s="21">
        <v>0</v>
      </c>
      <c r="L384" s="21">
        <v>7601</v>
      </c>
      <c r="M384" s="21">
        <v>0</v>
      </c>
      <c r="N384" s="6">
        <f t="shared" si="5"/>
        <v>209428</v>
      </c>
    </row>
    <row r="385" spans="1:14" ht="15" customHeight="1" x14ac:dyDescent="0.25">
      <c r="A385" s="9">
        <v>381</v>
      </c>
      <c r="B385" s="23" t="s">
        <v>395</v>
      </c>
      <c r="C385" s="21">
        <v>151704</v>
      </c>
      <c r="D385" s="21">
        <f>+'OCTUBRE ORD'!D384+'AJ CUATR - TRIMES'!D384</f>
        <v>107405</v>
      </c>
      <c r="E385" s="21">
        <f>+'OCTUBRE ORD'!E384+'AJ CUATR - TRIMES'!E384</f>
        <v>2916</v>
      </c>
      <c r="F385" s="21">
        <f>+'OCTUBRE ORD'!F384+'AJ CUATR - TRIMES'!C384</f>
        <v>11890</v>
      </c>
      <c r="G385" s="21">
        <v>4638</v>
      </c>
      <c r="H385" s="21">
        <v>848</v>
      </c>
      <c r="I385" s="21">
        <v>3403</v>
      </c>
      <c r="J385" s="21">
        <v>357</v>
      </c>
      <c r="K385" s="21">
        <v>0</v>
      </c>
      <c r="L385" s="21">
        <v>0</v>
      </c>
      <c r="M385" s="21">
        <v>0</v>
      </c>
      <c r="N385" s="6">
        <f t="shared" si="5"/>
        <v>283161</v>
      </c>
    </row>
    <row r="386" spans="1:14" ht="15" customHeight="1" x14ac:dyDescent="0.25">
      <c r="A386" s="9">
        <v>382</v>
      </c>
      <c r="B386" s="23" t="s">
        <v>396</v>
      </c>
      <c r="C386" s="21">
        <v>112310</v>
      </c>
      <c r="D386" s="21">
        <f>+'OCTUBRE ORD'!D385+'AJ CUATR - TRIMES'!D385</f>
        <v>51930</v>
      </c>
      <c r="E386" s="21">
        <f>+'OCTUBRE ORD'!E385+'AJ CUATR - TRIMES'!E385</f>
        <v>2133</v>
      </c>
      <c r="F386" s="21">
        <f>+'OCTUBRE ORD'!F385+'AJ CUATR - TRIMES'!C385</f>
        <v>7770</v>
      </c>
      <c r="G386" s="21">
        <v>2183</v>
      </c>
      <c r="H386" s="21">
        <v>574</v>
      </c>
      <c r="I386" s="21">
        <v>1370</v>
      </c>
      <c r="J386" s="21">
        <v>315</v>
      </c>
      <c r="K386" s="21">
        <v>0</v>
      </c>
      <c r="L386" s="21">
        <v>1753</v>
      </c>
      <c r="M386" s="21">
        <v>0</v>
      </c>
      <c r="N386" s="6">
        <f t="shared" si="5"/>
        <v>180338</v>
      </c>
    </row>
    <row r="387" spans="1:14" ht="15" customHeight="1" x14ac:dyDescent="0.25">
      <c r="A387" s="9">
        <v>383</v>
      </c>
      <c r="B387" s="23" t="s">
        <v>397</v>
      </c>
      <c r="C387" s="21">
        <v>81004</v>
      </c>
      <c r="D387" s="21">
        <f>+'OCTUBRE ORD'!D386+'AJ CUATR - TRIMES'!D386</f>
        <v>35827</v>
      </c>
      <c r="E387" s="21">
        <f>+'OCTUBRE ORD'!E386+'AJ CUATR - TRIMES'!E386</f>
        <v>1525</v>
      </c>
      <c r="F387" s="21">
        <f>+'OCTUBRE ORD'!F386+'AJ CUATR - TRIMES'!C386</f>
        <v>5458</v>
      </c>
      <c r="G387" s="21">
        <v>1026</v>
      </c>
      <c r="H387" s="21">
        <v>412</v>
      </c>
      <c r="I387" s="21">
        <v>789</v>
      </c>
      <c r="J387" s="21">
        <v>282</v>
      </c>
      <c r="K387" s="21">
        <v>0</v>
      </c>
      <c r="L387" s="21">
        <v>0</v>
      </c>
      <c r="M387" s="21">
        <v>0</v>
      </c>
      <c r="N387" s="6">
        <f t="shared" si="5"/>
        <v>126323</v>
      </c>
    </row>
    <row r="388" spans="1:14" ht="15" customHeight="1" x14ac:dyDescent="0.25">
      <c r="A388" s="9">
        <v>384</v>
      </c>
      <c r="B388" s="23" t="s">
        <v>398</v>
      </c>
      <c r="C388" s="21">
        <v>237498</v>
      </c>
      <c r="D388" s="21">
        <f>+'OCTUBRE ORD'!D387+'AJ CUATR - TRIMES'!D387</f>
        <v>97240</v>
      </c>
      <c r="E388" s="21">
        <f>+'OCTUBRE ORD'!E387+'AJ CUATR - TRIMES'!E387</f>
        <v>4896</v>
      </c>
      <c r="F388" s="21">
        <f>+'OCTUBRE ORD'!F387+'AJ CUATR - TRIMES'!C387</f>
        <v>20003</v>
      </c>
      <c r="G388" s="21">
        <v>8858</v>
      </c>
      <c r="H388" s="21">
        <v>1387</v>
      </c>
      <c r="I388" s="21">
        <v>5824</v>
      </c>
      <c r="J388" s="21">
        <v>568</v>
      </c>
      <c r="K388" s="21">
        <v>0</v>
      </c>
      <c r="L388" s="21">
        <v>0</v>
      </c>
      <c r="M388" s="21">
        <v>0</v>
      </c>
      <c r="N388" s="6">
        <f t="shared" si="5"/>
        <v>376274</v>
      </c>
    </row>
    <row r="389" spans="1:14" ht="15" customHeight="1" x14ac:dyDescent="0.25">
      <c r="A389" s="9">
        <v>385</v>
      </c>
      <c r="B389" s="23" t="s">
        <v>399</v>
      </c>
      <c r="C389" s="21">
        <v>5788726</v>
      </c>
      <c r="D389" s="21">
        <f>+'OCTUBRE ORD'!D388+'AJ CUATR - TRIMES'!D388</f>
        <v>1404074</v>
      </c>
      <c r="E389" s="21">
        <f>+'OCTUBRE ORD'!E388+'AJ CUATR - TRIMES'!E388</f>
        <v>126292</v>
      </c>
      <c r="F389" s="21">
        <f>+'OCTUBRE ORD'!F388+'AJ CUATR - TRIMES'!C388</f>
        <v>601994</v>
      </c>
      <c r="G389" s="21">
        <v>145038</v>
      </c>
      <c r="H389" s="21">
        <v>39694</v>
      </c>
      <c r="I389" s="21">
        <v>182184</v>
      </c>
      <c r="J389" s="21">
        <v>9941</v>
      </c>
      <c r="K389" s="21">
        <v>0</v>
      </c>
      <c r="L389" s="21">
        <v>75868</v>
      </c>
      <c r="M389" s="21">
        <v>0</v>
      </c>
      <c r="N389" s="6">
        <f t="shared" si="5"/>
        <v>8373811</v>
      </c>
    </row>
    <row r="390" spans="1:14" ht="15" customHeight="1" x14ac:dyDescent="0.25">
      <c r="A390" s="9">
        <v>386</v>
      </c>
      <c r="B390" s="23" t="s">
        <v>400</v>
      </c>
      <c r="C390" s="21">
        <v>1148410</v>
      </c>
      <c r="D390" s="21">
        <f>+'OCTUBRE ORD'!D389+'AJ CUATR - TRIMES'!D389</f>
        <v>222522</v>
      </c>
      <c r="E390" s="21">
        <f>+'OCTUBRE ORD'!E389+'AJ CUATR - TRIMES'!E389</f>
        <v>20824</v>
      </c>
      <c r="F390" s="21">
        <f>+'OCTUBRE ORD'!F389+'AJ CUATR - TRIMES'!C389</f>
        <v>90962</v>
      </c>
      <c r="G390" s="21">
        <v>37160</v>
      </c>
      <c r="H390" s="21">
        <v>6532</v>
      </c>
      <c r="I390" s="21">
        <v>25414</v>
      </c>
      <c r="J390" s="21">
        <v>2342</v>
      </c>
      <c r="K390" s="21">
        <v>0</v>
      </c>
      <c r="L390" s="21">
        <v>83702</v>
      </c>
      <c r="M390" s="21">
        <v>0</v>
      </c>
      <c r="N390" s="6">
        <f t="shared" ref="N390:N453" si="6">SUM(C390:M390)</f>
        <v>1637868</v>
      </c>
    </row>
    <row r="391" spans="1:14" ht="15" customHeight="1" x14ac:dyDescent="0.25">
      <c r="A391" s="9">
        <v>387</v>
      </c>
      <c r="B391" s="23" t="s">
        <v>401</v>
      </c>
      <c r="C391" s="21">
        <v>175574</v>
      </c>
      <c r="D391" s="21">
        <f>+'OCTUBRE ORD'!D390+'AJ CUATR - TRIMES'!D390</f>
        <v>89378</v>
      </c>
      <c r="E391" s="21">
        <f>+'OCTUBRE ORD'!E390+'AJ CUATR - TRIMES'!E390</f>
        <v>3353</v>
      </c>
      <c r="F391" s="21">
        <f>+'OCTUBRE ORD'!F390+'AJ CUATR - TRIMES'!C390</f>
        <v>13759</v>
      </c>
      <c r="G391" s="21">
        <v>4741</v>
      </c>
      <c r="H391" s="21">
        <v>983</v>
      </c>
      <c r="I391" s="21">
        <v>3626</v>
      </c>
      <c r="J391" s="21">
        <v>415</v>
      </c>
      <c r="K391" s="21">
        <v>0</v>
      </c>
      <c r="L391" s="21">
        <v>11487</v>
      </c>
      <c r="M391" s="21">
        <v>0</v>
      </c>
      <c r="N391" s="6">
        <f t="shared" si="6"/>
        <v>303316</v>
      </c>
    </row>
    <row r="392" spans="1:14" ht="15" customHeight="1" x14ac:dyDescent="0.25">
      <c r="A392" s="9">
        <v>388</v>
      </c>
      <c r="B392" s="23" t="s">
        <v>402</v>
      </c>
      <c r="C392" s="21">
        <v>174132</v>
      </c>
      <c r="D392" s="21">
        <f>+'OCTUBRE ORD'!D391+'AJ CUATR - TRIMES'!D391</f>
        <v>179790</v>
      </c>
      <c r="E392" s="21">
        <f>+'OCTUBRE ORD'!E391+'AJ CUATR - TRIMES'!E391</f>
        <v>3447</v>
      </c>
      <c r="F392" s="21">
        <f>+'OCTUBRE ORD'!F391+'AJ CUATR - TRIMES'!C391</f>
        <v>13304</v>
      </c>
      <c r="G392" s="21">
        <v>5074</v>
      </c>
      <c r="H392" s="21">
        <v>950</v>
      </c>
      <c r="I392" s="21">
        <v>3261</v>
      </c>
      <c r="J392" s="21">
        <v>456</v>
      </c>
      <c r="K392" s="21">
        <v>0</v>
      </c>
      <c r="L392" s="21">
        <v>0</v>
      </c>
      <c r="M392" s="21">
        <v>0</v>
      </c>
      <c r="N392" s="6">
        <f t="shared" si="6"/>
        <v>380414</v>
      </c>
    </row>
    <row r="393" spans="1:14" ht="15" customHeight="1" x14ac:dyDescent="0.25">
      <c r="A393" s="9">
        <v>389</v>
      </c>
      <c r="B393" s="23" t="s">
        <v>403</v>
      </c>
      <c r="C393" s="21">
        <v>140254</v>
      </c>
      <c r="D393" s="21">
        <f>+'OCTUBRE ORD'!D392+'AJ CUATR - TRIMES'!D392</f>
        <v>73915</v>
      </c>
      <c r="E393" s="21">
        <f>+'OCTUBRE ORD'!E392+'AJ CUATR - TRIMES'!E392</f>
        <v>2733</v>
      </c>
      <c r="F393" s="21">
        <f>+'OCTUBRE ORD'!F392+'AJ CUATR - TRIMES'!C392</f>
        <v>9638</v>
      </c>
      <c r="G393" s="21">
        <v>1674</v>
      </c>
      <c r="H393" s="21">
        <v>710</v>
      </c>
      <c r="I393" s="21">
        <v>1235</v>
      </c>
      <c r="J393" s="21">
        <v>418</v>
      </c>
      <c r="K393" s="21">
        <v>0</v>
      </c>
      <c r="L393" s="21">
        <v>19273</v>
      </c>
      <c r="M393" s="21">
        <v>0</v>
      </c>
      <c r="N393" s="6">
        <f t="shared" si="6"/>
        <v>249850</v>
      </c>
    </row>
    <row r="394" spans="1:14" ht="15" customHeight="1" x14ac:dyDescent="0.25">
      <c r="A394" s="9">
        <v>390</v>
      </c>
      <c r="B394" s="23" t="s">
        <v>404</v>
      </c>
      <c r="C394" s="21">
        <v>2603378</v>
      </c>
      <c r="D394" s="21">
        <f>+'OCTUBRE ORD'!D393+'AJ CUATR - TRIMES'!D393</f>
        <v>668715</v>
      </c>
      <c r="E394" s="21">
        <f>+'OCTUBRE ORD'!E393+'AJ CUATR - TRIMES'!E393</f>
        <v>66923</v>
      </c>
      <c r="F394" s="21">
        <f>+'OCTUBRE ORD'!F393+'AJ CUATR - TRIMES'!C393</f>
        <v>307145</v>
      </c>
      <c r="G394" s="21">
        <v>67923</v>
      </c>
      <c r="H394" s="21">
        <v>19324</v>
      </c>
      <c r="I394" s="21">
        <v>93559</v>
      </c>
      <c r="J394" s="21">
        <v>5038</v>
      </c>
      <c r="K394" s="21">
        <v>0</v>
      </c>
      <c r="L394" s="21">
        <v>4241076</v>
      </c>
      <c r="M394" s="21">
        <v>0</v>
      </c>
      <c r="N394" s="6">
        <f t="shared" si="6"/>
        <v>8073081</v>
      </c>
    </row>
    <row r="395" spans="1:14" ht="15" customHeight="1" x14ac:dyDescent="0.25">
      <c r="A395" s="9">
        <v>391</v>
      </c>
      <c r="B395" s="23" t="s">
        <v>405</v>
      </c>
      <c r="C395" s="21">
        <v>205732</v>
      </c>
      <c r="D395" s="21">
        <f>+'OCTUBRE ORD'!D394+'AJ CUATR - TRIMES'!D394</f>
        <v>95449</v>
      </c>
      <c r="E395" s="21">
        <f>+'OCTUBRE ORD'!E394+'AJ CUATR - TRIMES'!E394</f>
        <v>4048</v>
      </c>
      <c r="F395" s="21">
        <f>+'OCTUBRE ORD'!F394+'AJ CUATR - TRIMES'!C394</f>
        <v>15749</v>
      </c>
      <c r="G395" s="21">
        <v>6727</v>
      </c>
      <c r="H395" s="21">
        <v>1127</v>
      </c>
      <c r="I395" s="21">
        <v>3934</v>
      </c>
      <c r="J395" s="21">
        <v>535</v>
      </c>
      <c r="K395" s="21">
        <v>0</v>
      </c>
      <c r="L395" s="21">
        <v>18648</v>
      </c>
      <c r="M395" s="21">
        <v>0</v>
      </c>
      <c r="N395" s="6">
        <f t="shared" si="6"/>
        <v>351949</v>
      </c>
    </row>
    <row r="396" spans="1:14" ht="15" customHeight="1" x14ac:dyDescent="0.25">
      <c r="A396" s="9">
        <v>392</v>
      </c>
      <c r="B396" s="23" t="s">
        <v>406</v>
      </c>
      <c r="C396" s="21">
        <v>350170</v>
      </c>
      <c r="D396" s="21">
        <f>+'OCTUBRE ORD'!D395+'AJ CUATR - TRIMES'!D395</f>
        <v>114214</v>
      </c>
      <c r="E396" s="21">
        <f>+'OCTUBRE ORD'!E395+'AJ CUATR - TRIMES'!E395</f>
        <v>6935</v>
      </c>
      <c r="F396" s="21">
        <f>+'OCTUBRE ORD'!F395+'AJ CUATR - TRIMES'!C395</f>
        <v>28183</v>
      </c>
      <c r="G396" s="21">
        <v>13057</v>
      </c>
      <c r="H396" s="21">
        <v>1990</v>
      </c>
      <c r="I396" s="21">
        <v>8000</v>
      </c>
      <c r="J396" s="21">
        <v>859</v>
      </c>
      <c r="K396" s="21">
        <v>0</v>
      </c>
      <c r="L396" s="21">
        <v>0</v>
      </c>
      <c r="M396" s="21">
        <v>0</v>
      </c>
      <c r="N396" s="6">
        <f t="shared" si="6"/>
        <v>523408</v>
      </c>
    </row>
    <row r="397" spans="1:14" ht="15" customHeight="1" x14ac:dyDescent="0.25">
      <c r="A397" s="9">
        <v>393</v>
      </c>
      <c r="B397" s="23" t="s">
        <v>407</v>
      </c>
      <c r="C397" s="21">
        <v>224448</v>
      </c>
      <c r="D397" s="21">
        <f>+'OCTUBRE ORD'!D396+'AJ CUATR - TRIMES'!D396</f>
        <v>107310</v>
      </c>
      <c r="E397" s="21">
        <f>+'OCTUBRE ORD'!E396+'AJ CUATR - TRIMES'!E396</f>
        <v>4521</v>
      </c>
      <c r="F397" s="21">
        <f>+'OCTUBRE ORD'!F396+'AJ CUATR - TRIMES'!C396</f>
        <v>18521</v>
      </c>
      <c r="G397" s="21">
        <v>7263</v>
      </c>
      <c r="H397" s="21">
        <v>1295</v>
      </c>
      <c r="I397" s="21">
        <v>5181</v>
      </c>
      <c r="J397" s="21">
        <v>528</v>
      </c>
      <c r="K397" s="21">
        <v>0</v>
      </c>
      <c r="L397" s="21">
        <v>0</v>
      </c>
      <c r="M397" s="21">
        <v>0</v>
      </c>
      <c r="N397" s="6">
        <f t="shared" si="6"/>
        <v>369067</v>
      </c>
    </row>
    <row r="398" spans="1:14" ht="15" customHeight="1" x14ac:dyDescent="0.25">
      <c r="A398" s="9">
        <v>394</v>
      </c>
      <c r="B398" s="23" t="s">
        <v>408</v>
      </c>
      <c r="C398" s="21">
        <v>148462</v>
      </c>
      <c r="D398" s="21">
        <f>+'OCTUBRE ORD'!D397+'AJ CUATR - TRIMES'!D397</f>
        <v>38964</v>
      </c>
      <c r="E398" s="21">
        <f>+'OCTUBRE ORD'!E397+'AJ CUATR - TRIMES'!E397</f>
        <v>2983</v>
      </c>
      <c r="F398" s="21">
        <f>+'OCTUBRE ORD'!F397+'AJ CUATR - TRIMES'!C397</f>
        <v>11890</v>
      </c>
      <c r="G398" s="21">
        <v>4664</v>
      </c>
      <c r="H398" s="21">
        <v>839</v>
      </c>
      <c r="I398" s="21">
        <v>3284</v>
      </c>
      <c r="J398" s="21">
        <v>382</v>
      </c>
      <c r="K398" s="21">
        <v>0</v>
      </c>
      <c r="L398" s="21">
        <v>0</v>
      </c>
      <c r="M398" s="21">
        <v>0</v>
      </c>
      <c r="N398" s="6">
        <f t="shared" si="6"/>
        <v>211468</v>
      </c>
    </row>
    <row r="399" spans="1:14" ht="15" customHeight="1" x14ac:dyDescent="0.25">
      <c r="A399" s="9">
        <v>395</v>
      </c>
      <c r="B399" s="23" t="s">
        <v>409</v>
      </c>
      <c r="C399" s="21">
        <v>153212</v>
      </c>
      <c r="D399" s="21">
        <f>+'OCTUBRE ORD'!D398+'AJ CUATR - TRIMES'!D398</f>
        <v>58208</v>
      </c>
      <c r="E399" s="21">
        <f>+'OCTUBRE ORD'!E398+'AJ CUATR - TRIMES'!E398</f>
        <v>2923</v>
      </c>
      <c r="F399" s="21">
        <f>+'OCTUBRE ORD'!F398+'AJ CUATR - TRIMES'!C398</f>
        <v>10645</v>
      </c>
      <c r="G399" s="21">
        <v>3064</v>
      </c>
      <c r="H399" s="21">
        <v>785</v>
      </c>
      <c r="I399" s="21">
        <v>1893</v>
      </c>
      <c r="J399" s="21">
        <v>437</v>
      </c>
      <c r="K399" s="21">
        <v>0</v>
      </c>
      <c r="L399" s="21">
        <v>0</v>
      </c>
      <c r="M399" s="21">
        <v>0</v>
      </c>
      <c r="N399" s="6">
        <f t="shared" si="6"/>
        <v>231167</v>
      </c>
    </row>
    <row r="400" spans="1:14" ht="15" customHeight="1" x14ac:dyDescent="0.25">
      <c r="A400" s="9">
        <v>396</v>
      </c>
      <c r="B400" s="23" t="s">
        <v>410</v>
      </c>
      <c r="C400" s="21">
        <v>205636</v>
      </c>
      <c r="D400" s="21">
        <f>+'OCTUBRE ORD'!D399+'AJ CUATR - TRIMES'!D399</f>
        <v>62876</v>
      </c>
      <c r="E400" s="21">
        <f>+'OCTUBRE ORD'!E399+'AJ CUATR - TRIMES'!E399</f>
        <v>4072</v>
      </c>
      <c r="F400" s="21">
        <f>+'OCTUBRE ORD'!F399+'AJ CUATR - TRIMES'!C399</f>
        <v>15741</v>
      </c>
      <c r="G400" s="21">
        <v>6514</v>
      </c>
      <c r="H400" s="21">
        <v>1125</v>
      </c>
      <c r="I400" s="21">
        <v>3831</v>
      </c>
      <c r="J400" s="21">
        <v>543</v>
      </c>
      <c r="K400" s="21">
        <v>0</v>
      </c>
      <c r="L400" s="21">
        <v>0</v>
      </c>
      <c r="M400" s="21">
        <v>0</v>
      </c>
      <c r="N400" s="6">
        <f t="shared" si="6"/>
        <v>300338</v>
      </c>
    </row>
    <row r="401" spans="1:14" ht="15" customHeight="1" x14ac:dyDescent="0.25">
      <c r="A401" s="9">
        <v>397</v>
      </c>
      <c r="B401" s="23" t="s">
        <v>411</v>
      </c>
      <c r="C401" s="21">
        <v>2238900</v>
      </c>
      <c r="D401" s="21">
        <f>+'OCTUBRE ORD'!D400+'AJ CUATR - TRIMES'!D400</f>
        <v>1174139</v>
      </c>
      <c r="E401" s="21">
        <f>+'OCTUBRE ORD'!E400+'AJ CUATR - TRIMES'!E400</f>
        <v>43561</v>
      </c>
      <c r="F401" s="21">
        <f>+'OCTUBRE ORD'!F400+'AJ CUATR - TRIMES'!C400</f>
        <v>195405</v>
      </c>
      <c r="G401" s="21">
        <v>63243</v>
      </c>
      <c r="H401" s="21">
        <v>13624</v>
      </c>
      <c r="I401" s="21">
        <v>57836</v>
      </c>
      <c r="J401" s="21">
        <v>4569</v>
      </c>
      <c r="K401" s="21">
        <v>0</v>
      </c>
      <c r="L401" s="21">
        <v>240991</v>
      </c>
      <c r="M401" s="21">
        <v>0</v>
      </c>
      <c r="N401" s="6">
        <f t="shared" si="6"/>
        <v>4032268</v>
      </c>
    </row>
    <row r="402" spans="1:14" ht="15" customHeight="1" x14ac:dyDescent="0.25">
      <c r="A402" s="9">
        <v>398</v>
      </c>
      <c r="B402" s="23" t="s">
        <v>412</v>
      </c>
      <c r="C402" s="21">
        <v>319412</v>
      </c>
      <c r="D402" s="21">
        <f>+'OCTUBRE ORD'!D401+'AJ CUATR - TRIMES'!D401</f>
        <v>151068</v>
      </c>
      <c r="E402" s="21">
        <f>+'OCTUBRE ORD'!E401+'AJ CUATR - TRIMES'!E401</f>
        <v>6511</v>
      </c>
      <c r="F402" s="21">
        <f>+'OCTUBRE ORD'!F401+'AJ CUATR - TRIMES'!C401</f>
        <v>27991</v>
      </c>
      <c r="G402" s="21">
        <v>8368</v>
      </c>
      <c r="H402" s="21">
        <v>1925</v>
      </c>
      <c r="I402" s="21">
        <v>7407</v>
      </c>
      <c r="J402" s="21">
        <v>669</v>
      </c>
      <c r="K402" s="21">
        <v>0</v>
      </c>
      <c r="L402" s="21">
        <v>0</v>
      </c>
      <c r="M402" s="21">
        <v>0</v>
      </c>
      <c r="N402" s="6">
        <f t="shared" si="6"/>
        <v>523351</v>
      </c>
    </row>
    <row r="403" spans="1:14" ht="15" customHeight="1" x14ac:dyDescent="0.25">
      <c r="A403" s="9">
        <v>399</v>
      </c>
      <c r="B403" s="23" t="s">
        <v>413</v>
      </c>
      <c r="C403" s="21">
        <v>1648690</v>
      </c>
      <c r="D403" s="21">
        <f>+'OCTUBRE ORD'!D402+'AJ CUATR - TRIMES'!D402</f>
        <v>581218</v>
      </c>
      <c r="E403" s="21">
        <f>+'OCTUBRE ORD'!E402+'AJ CUATR - TRIMES'!E402</f>
        <v>38609</v>
      </c>
      <c r="F403" s="21">
        <f>+'OCTUBRE ORD'!F402+'AJ CUATR - TRIMES'!C402</f>
        <v>185639</v>
      </c>
      <c r="G403" s="21">
        <v>61079</v>
      </c>
      <c r="H403" s="21">
        <v>11906</v>
      </c>
      <c r="I403" s="21">
        <v>64934</v>
      </c>
      <c r="J403" s="21">
        <v>2194</v>
      </c>
      <c r="K403" s="21">
        <v>0</v>
      </c>
      <c r="L403" s="21">
        <v>523012</v>
      </c>
      <c r="M403" s="21">
        <v>0</v>
      </c>
      <c r="N403" s="6">
        <f t="shared" si="6"/>
        <v>3117281</v>
      </c>
    </row>
    <row r="404" spans="1:14" ht="15" customHeight="1" x14ac:dyDescent="0.25">
      <c r="A404" s="9">
        <v>400</v>
      </c>
      <c r="B404" s="23" t="s">
        <v>414</v>
      </c>
      <c r="C404" s="21">
        <v>166490</v>
      </c>
      <c r="D404" s="21">
        <f>+'OCTUBRE ORD'!D403+'AJ CUATR - TRIMES'!D403</f>
        <v>62051</v>
      </c>
      <c r="E404" s="21">
        <f>+'OCTUBRE ORD'!E403+'AJ CUATR - TRIMES'!E403</f>
        <v>2739</v>
      </c>
      <c r="F404" s="21">
        <f>+'OCTUBRE ORD'!F403+'AJ CUATR - TRIMES'!C403</f>
        <v>11155</v>
      </c>
      <c r="G404" s="21">
        <v>2845</v>
      </c>
      <c r="H404" s="21">
        <v>849</v>
      </c>
      <c r="I404" s="21">
        <v>2236</v>
      </c>
      <c r="J404" s="21">
        <v>364</v>
      </c>
      <c r="K404" s="21">
        <v>0</v>
      </c>
      <c r="L404" s="21">
        <v>0</v>
      </c>
      <c r="M404" s="21">
        <v>0</v>
      </c>
      <c r="N404" s="6">
        <f t="shared" si="6"/>
        <v>248729</v>
      </c>
    </row>
    <row r="405" spans="1:14" ht="15" customHeight="1" x14ac:dyDescent="0.25">
      <c r="A405" s="9">
        <v>401</v>
      </c>
      <c r="B405" s="23" t="s">
        <v>415</v>
      </c>
      <c r="C405" s="21">
        <v>1314516</v>
      </c>
      <c r="D405" s="21">
        <f>+'OCTUBRE ORD'!D404+'AJ CUATR - TRIMES'!D404</f>
        <v>515119</v>
      </c>
      <c r="E405" s="21">
        <f>+'OCTUBRE ORD'!E404+'AJ CUATR - TRIMES'!E404</f>
        <v>28707</v>
      </c>
      <c r="F405" s="21">
        <f>+'OCTUBRE ORD'!F404+'AJ CUATR - TRIMES'!C404</f>
        <v>137013</v>
      </c>
      <c r="G405" s="21">
        <v>42689</v>
      </c>
      <c r="H405" s="21">
        <v>9098</v>
      </c>
      <c r="I405" s="21">
        <v>44480</v>
      </c>
      <c r="J405" s="21">
        <v>2267</v>
      </c>
      <c r="K405" s="21">
        <v>0</v>
      </c>
      <c r="L405" s="21">
        <v>0</v>
      </c>
      <c r="M405" s="21">
        <v>0</v>
      </c>
      <c r="N405" s="6">
        <f t="shared" si="6"/>
        <v>2093889</v>
      </c>
    </row>
    <row r="406" spans="1:14" ht="15" customHeight="1" x14ac:dyDescent="0.25">
      <c r="A406" s="9">
        <v>402</v>
      </c>
      <c r="B406" s="23" t="s">
        <v>416</v>
      </c>
      <c r="C406" s="21">
        <v>97444</v>
      </c>
      <c r="D406" s="21">
        <f>+'OCTUBRE ORD'!D405+'AJ CUATR - TRIMES'!D405</f>
        <v>40671</v>
      </c>
      <c r="E406" s="21">
        <f>+'OCTUBRE ORD'!E405+'AJ CUATR - TRIMES'!E405</f>
        <v>1884</v>
      </c>
      <c r="F406" s="21">
        <f>+'OCTUBRE ORD'!F405+'AJ CUATR - TRIMES'!C405</f>
        <v>6876</v>
      </c>
      <c r="G406" s="21">
        <v>1790</v>
      </c>
      <c r="H406" s="21">
        <v>504</v>
      </c>
      <c r="I406" s="21">
        <v>1251</v>
      </c>
      <c r="J406" s="21">
        <v>276</v>
      </c>
      <c r="K406" s="21">
        <v>0</v>
      </c>
      <c r="L406" s="21">
        <v>0</v>
      </c>
      <c r="M406" s="21">
        <v>0</v>
      </c>
      <c r="N406" s="6">
        <f t="shared" si="6"/>
        <v>150696</v>
      </c>
    </row>
    <row r="407" spans="1:14" ht="15" customHeight="1" x14ac:dyDescent="0.25">
      <c r="A407" s="9">
        <v>403</v>
      </c>
      <c r="B407" s="23" t="s">
        <v>417</v>
      </c>
      <c r="C407" s="21">
        <v>221324</v>
      </c>
      <c r="D407" s="21">
        <f>+'OCTUBRE ORD'!D406+'AJ CUATR - TRIMES'!D406</f>
        <v>103873</v>
      </c>
      <c r="E407" s="21">
        <f>+'OCTUBRE ORD'!E406+'AJ CUATR - TRIMES'!E406</f>
        <v>4914</v>
      </c>
      <c r="F407" s="21">
        <f>+'OCTUBRE ORD'!F406+'AJ CUATR - TRIMES'!C406</f>
        <v>22561</v>
      </c>
      <c r="G407" s="21">
        <v>5697</v>
      </c>
      <c r="H407" s="21">
        <v>1484</v>
      </c>
      <c r="I407" s="21">
        <v>6566</v>
      </c>
      <c r="J407" s="21">
        <v>386</v>
      </c>
      <c r="K407" s="21">
        <v>0</v>
      </c>
      <c r="L407" s="21">
        <v>13880</v>
      </c>
      <c r="M407" s="21">
        <v>0</v>
      </c>
      <c r="N407" s="6">
        <f t="shared" si="6"/>
        <v>380685</v>
      </c>
    </row>
    <row r="408" spans="1:14" ht="15" customHeight="1" x14ac:dyDescent="0.25">
      <c r="A408" s="9">
        <v>404</v>
      </c>
      <c r="B408" s="23" t="s">
        <v>418</v>
      </c>
      <c r="C408" s="21">
        <v>114090</v>
      </c>
      <c r="D408" s="21">
        <f>+'OCTUBRE ORD'!D407+'AJ CUATR - TRIMES'!D407</f>
        <v>61323</v>
      </c>
      <c r="E408" s="21">
        <f>+'OCTUBRE ORD'!E407+'AJ CUATR - TRIMES'!E407</f>
        <v>2431</v>
      </c>
      <c r="F408" s="21">
        <f>+'OCTUBRE ORD'!F407+'AJ CUATR - TRIMES'!C407</f>
        <v>10089</v>
      </c>
      <c r="G408" s="21">
        <v>1182</v>
      </c>
      <c r="H408" s="21">
        <v>687</v>
      </c>
      <c r="I408" s="21">
        <v>1939</v>
      </c>
      <c r="J408" s="21">
        <v>261</v>
      </c>
      <c r="K408" s="21">
        <v>0</v>
      </c>
      <c r="L408" s="21">
        <v>0</v>
      </c>
      <c r="M408" s="21">
        <v>0</v>
      </c>
      <c r="N408" s="6">
        <f t="shared" si="6"/>
        <v>192002</v>
      </c>
    </row>
    <row r="409" spans="1:14" ht="15" customHeight="1" x14ac:dyDescent="0.25">
      <c r="A409" s="9">
        <v>405</v>
      </c>
      <c r="B409" s="23" t="s">
        <v>419</v>
      </c>
      <c r="C409" s="21">
        <v>177062</v>
      </c>
      <c r="D409" s="21">
        <f>+'OCTUBRE ORD'!D408+'AJ CUATR - TRIMES'!D408</f>
        <v>73628</v>
      </c>
      <c r="E409" s="21">
        <f>+'OCTUBRE ORD'!E408+'AJ CUATR - TRIMES'!E408</f>
        <v>3479</v>
      </c>
      <c r="F409" s="21">
        <f>+'OCTUBRE ORD'!F408+'AJ CUATR - TRIMES'!C408</f>
        <v>14922</v>
      </c>
      <c r="G409" s="21">
        <v>2986</v>
      </c>
      <c r="H409" s="21">
        <v>1047</v>
      </c>
      <c r="I409" s="21">
        <v>3378</v>
      </c>
      <c r="J409" s="21">
        <v>414</v>
      </c>
      <c r="K409" s="21">
        <v>0</v>
      </c>
      <c r="L409" s="21">
        <v>571</v>
      </c>
      <c r="M409" s="21">
        <v>0</v>
      </c>
      <c r="N409" s="6">
        <f t="shared" si="6"/>
        <v>277487</v>
      </c>
    </row>
    <row r="410" spans="1:14" ht="15" customHeight="1" x14ac:dyDescent="0.25">
      <c r="A410" s="9">
        <v>406</v>
      </c>
      <c r="B410" s="23" t="s">
        <v>420</v>
      </c>
      <c r="C410" s="21">
        <v>983736</v>
      </c>
      <c r="D410" s="21">
        <f>+'OCTUBRE ORD'!D409+'AJ CUATR - TRIMES'!D409</f>
        <v>253293</v>
      </c>
      <c r="E410" s="21">
        <f>+'OCTUBRE ORD'!E409+'AJ CUATR - TRIMES'!E409</f>
        <v>19769</v>
      </c>
      <c r="F410" s="21">
        <f>+'OCTUBRE ORD'!F409+'AJ CUATR - TRIMES'!C409</f>
        <v>81972</v>
      </c>
      <c r="G410" s="21">
        <v>45623</v>
      </c>
      <c r="H410" s="21">
        <v>5723</v>
      </c>
      <c r="I410" s="21">
        <v>25274</v>
      </c>
      <c r="J410" s="21">
        <v>2298</v>
      </c>
      <c r="K410" s="21">
        <v>0</v>
      </c>
      <c r="L410" s="21">
        <v>0</v>
      </c>
      <c r="M410" s="21">
        <v>0</v>
      </c>
      <c r="N410" s="6">
        <f t="shared" si="6"/>
        <v>1417688</v>
      </c>
    </row>
    <row r="411" spans="1:14" ht="15" customHeight="1" x14ac:dyDescent="0.25">
      <c r="A411" s="9">
        <v>407</v>
      </c>
      <c r="B411" s="23" t="s">
        <v>421</v>
      </c>
      <c r="C411" s="21">
        <v>405620</v>
      </c>
      <c r="D411" s="21">
        <f>+'OCTUBRE ORD'!D410+'AJ CUATR - TRIMES'!D410</f>
        <v>72076</v>
      </c>
      <c r="E411" s="21">
        <f>+'OCTUBRE ORD'!E410+'AJ CUATR - TRIMES'!E410</f>
        <v>8133</v>
      </c>
      <c r="F411" s="21">
        <f>+'OCTUBRE ORD'!F410+'AJ CUATR - TRIMES'!C410</f>
        <v>33870</v>
      </c>
      <c r="G411" s="21">
        <v>18896</v>
      </c>
      <c r="H411" s="21">
        <v>2337</v>
      </c>
      <c r="I411" s="21">
        <v>11071</v>
      </c>
      <c r="J411" s="21">
        <v>911</v>
      </c>
      <c r="K411" s="21">
        <v>0</v>
      </c>
      <c r="L411" s="21">
        <v>11212</v>
      </c>
      <c r="M411" s="21">
        <v>0</v>
      </c>
      <c r="N411" s="6">
        <f t="shared" si="6"/>
        <v>564126</v>
      </c>
    </row>
    <row r="412" spans="1:14" ht="15" customHeight="1" x14ac:dyDescent="0.25">
      <c r="A412" s="9">
        <v>408</v>
      </c>
      <c r="B412" s="23" t="s">
        <v>422</v>
      </c>
      <c r="C412" s="21">
        <v>80062</v>
      </c>
      <c r="D412" s="21">
        <f>+'OCTUBRE ORD'!D411+'AJ CUATR - TRIMES'!D411</f>
        <v>51082</v>
      </c>
      <c r="E412" s="21">
        <f>+'OCTUBRE ORD'!E411+'AJ CUATR - TRIMES'!E411</f>
        <v>1514</v>
      </c>
      <c r="F412" s="21">
        <f>+'OCTUBRE ORD'!F411+'AJ CUATR - TRIMES'!C411</f>
        <v>5633</v>
      </c>
      <c r="G412" s="21">
        <v>807</v>
      </c>
      <c r="H412" s="21">
        <v>414</v>
      </c>
      <c r="I412" s="21">
        <v>803</v>
      </c>
      <c r="J412" s="21">
        <v>219</v>
      </c>
      <c r="K412" s="21">
        <v>0</v>
      </c>
      <c r="L412" s="21">
        <v>3575</v>
      </c>
      <c r="M412" s="21">
        <v>0</v>
      </c>
      <c r="N412" s="6">
        <f t="shared" si="6"/>
        <v>144109</v>
      </c>
    </row>
    <row r="413" spans="1:14" ht="15" customHeight="1" x14ac:dyDescent="0.25">
      <c r="A413" s="9">
        <v>409</v>
      </c>
      <c r="B413" s="23" t="s">
        <v>423</v>
      </c>
      <c r="C413" s="21">
        <v>949148</v>
      </c>
      <c r="D413" s="21">
        <f>+'OCTUBRE ORD'!D412+'AJ CUATR - TRIMES'!D412</f>
        <v>191426</v>
      </c>
      <c r="E413" s="21">
        <f>+'OCTUBRE ORD'!E412+'AJ CUATR - TRIMES'!E412</f>
        <v>27242</v>
      </c>
      <c r="F413" s="21">
        <f>+'OCTUBRE ORD'!F412+'AJ CUATR - TRIMES'!C412</f>
        <v>133492</v>
      </c>
      <c r="G413" s="21">
        <v>11973</v>
      </c>
      <c r="H413" s="21">
        <v>8032</v>
      </c>
      <c r="I413" s="21">
        <v>35706</v>
      </c>
      <c r="J413" s="21">
        <v>1102</v>
      </c>
      <c r="K413" s="21">
        <v>0</v>
      </c>
      <c r="L413" s="21">
        <v>87763</v>
      </c>
      <c r="M413" s="21">
        <v>0</v>
      </c>
      <c r="N413" s="6">
        <f t="shared" si="6"/>
        <v>1445884</v>
      </c>
    </row>
    <row r="414" spans="1:14" ht="15" customHeight="1" x14ac:dyDescent="0.25">
      <c r="A414" s="9">
        <v>410</v>
      </c>
      <c r="B414" s="23" t="s">
        <v>424</v>
      </c>
      <c r="C414" s="21">
        <v>204892</v>
      </c>
      <c r="D414" s="21">
        <f>+'OCTUBRE ORD'!D413+'AJ CUATR - TRIMES'!D413</f>
        <v>62769</v>
      </c>
      <c r="E414" s="21">
        <f>+'OCTUBRE ORD'!E413+'AJ CUATR - TRIMES'!E413</f>
        <v>4106</v>
      </c>
      <c r="F414" s="21">
        <f>+'OCTUBRE ORD'!F413+'AJ CUATR - TRIMES'!C413</f>
        <v>15929</v>
      </c>
      <c r="G414" s="21">
        <v>5572</v>
      </c>
      <c r="H414" s="21">
        <v>1136</v>
      </c>
      <c r="I414" s="21">
        <v>4031</v>
      </c>
      <c r="J414" s="21">
        <v>583</v>
      </c>
      <c r="K414" s="21">
        <v>0</v>
      </c>
      <c r="L414" s="21">
        <v>0</v>
      </c>
      <c r="M414" s="21">
        <v>0</v>
      </c>
      <c r="N414" s="6">
        <f t="shared" si="6"/>
        <v>299018</v>
      </c>
    </row>
    <row r="415" spans="1:14" ht="15" customHeight="1" x14ac:dyDescent="0.25">
      <c r="A415" s="9">
        <v>411</v>
      </c>
      <c r="B415" s="23" t="s">
        <v>425</v>
      </c>
      <c r="C415" s="21">
        <v>91896</v>
      </c>
      <c r="D415" s="21">
        <f>+'OCTUBRE ORD'!D414+'AJ CUATR - TRIMES'!D414</f>
        <v>52515</v>
      </c>
      <c r="E415" s="21">
        <f>+'OCTUBRE ORD'!E414+'AJ CUATR - TRIMES'!E414</f>
        <v>1775</v>
      </c>
      <c r="F415" s="21">
        <f>+'OCTUBRE ORD'!F414+'AJ CUATR - TRIMES'!C414</f>
        <v>6409</v>
      </c>
      <c r="G415" s="21">
        <v>1408</v>
      </c>
      <c r="H415" s="21">
        <v>470</v>
      </c>
      <c r="I415" s="21">
        <v>1078</v>
      </c>
      <c r="J415" s="21">
        <v>262</v>
      </c>
      <c r="K415" s="21">
        <v>0</v>
      </c>
      <c r="L415" s="21">
        <v>4388</v>
      </c>
      <c r="M415" s="21">
        <v>0</v>
      </c>
      <c r="N415" s="6">
        <f t="shared" si="6"/>
        <v>160201</v>
      </c>
    </row>
    <row r="416" spans="1:14" ht="15" customHeight="1" x14ac:dyDescent="0.25">
      <c r="A416" s="9">
        <v>412</v>
      </c>
      <c r="B416" s="23" t="s">
        <v>426</v>
      </c>
      <c r="C416" s="21">
        <v>269006</v>
      </c>
      <c r="D416" s="21">
        <f>+'OCTUBRE ORD'!D415+'AJ CUATR - TRIMES'!D415</f>
        <v>86663</v>
      </c>
      <c r="E416" s="21">
        <f>+'OCTUBRE ORD'!E415+'AJ CUATR - TRIMES'!E415</f>
        <v>4506</v>
      </c>
      <c r="F416" s="21">
        <f>+'OCTUBRE ORD'!F415+'AJ CUATR - TRIMES'!C415</f>
        <v>19110</v>
      </c>
      <c r="G416" s="21">
        <v>6020</v>
      </c>
      <c r="H416" s="21">
        <v>1424</v>
      </c>
      <c r="I416" s="21">
        <v>4339</v>
      </c>
      <c r="J416" s="21">
        <v>528</v>
      </c>
      <c r="K416" s="21">
        <v>0</v>
      </c>
      <c r="L416" s="21">
        <v>0</v>
      </c>
      <c r="M416" s="21">
        <v>0</v>
      </c>
      <c r="N416" s="6">
        <f t="shared" si="6"/>
        <v>391596</v>
      </c>
    </row>
    <row r="417" spans="1:14" ht="15" customHeight="1" x14ac:dyDescent="0.25">
      <c r="A417" s="9">
        <v>413</v>
      </c>
      <c r="B417" s="23" t="s">
        <v>427</v>
      </c>
      <c r="C417" s="21">
        <v>8971030</v>
      </c>
      <c r="D417" s="21">
        <f>+'OCTUBRE ORD'!D416+'AJ CUATR - TRIMES'!D416</f>
        <v>2597023</v>
      </c>
      <c r="E417" s="21">
        <f>+'OCTUBRE ORD'!E416+'AJ CUATR - TRIMES'!E416</f>
        <v>207294</v>
      </c>
      <c r="F417" s="21">
        <f>+'OCTUBRE ORD'!F416+'AJ CUATR - TRIMES'!C416</f>
        <v>985890</v>
      </c>
      <c r="G417" s="21">
        <v>75942</v>
      </c>
      <c r="H417" s="21">
        <v>63944</v>
      </c>
      <c r="I417" s="21">
        <v>232574</v>
      </c>
      <c r="J417" s="21">
        <v>16133</v>
      </c>
      <c r="K417" s="21">
        <v>0</v>
      </c>
      <c r="L417" s="21">
        <v>1554901</v>
      </c>
      <c r="M417" s="21">
        <v>0</v>
      </c>
      <c r="N417" s="6">
        <f t="shared" si="6"/>
        <v>14704731</v>
      </c>
    </row>
    <row r="418" spans="1:14" ht="15" customHeight="1" x14ac:dyDescent="0.25">
      <c r="A418" s="9">
        <v>414</v>
      </c>
      <c r="B418" s="23" t="s">
        <v>428</v>
      </c>
      <c r="C418" s="21">
        <v>502654</v>
      </c>
      <c r="D418" s="21">
        <f>+'OCTUBRE ORD'!D417+'AJ CUATR - TRIMES'!D417</f>
        <v>159037</v>
      </c>
      <c r="E418" s="21">
        <f>+'OCTUBRE ORD'!E417+'AJ CUATR - TRIMES'!E417</f>
        <v>10004</v>
      </c>
      <c r="F418" s="21">
        <f>+'OCTUBRE ORD'!F417+'AJ CUATR - TRIMES'!C417</f>
        <v>42681</v>
      </c>
      <c r="G418" s="21">
        <v>20500</v>
      </c>
      <c r="H418" s="21">
        <v>2973</v>
      </c>
      <c r="I418" s="21">
        <v>14095</v>
      </c>
      <c r="J418" s="21">
        <v>1112</v>
      </c>
      <c r="K418" s="21">
        <v>0</v>
      </c>
      <c r="L418" s="21">
        <v>0</v>
      </c>
      <c r="M418" s="21">
        <v>0</v>
      </c>
      <c r="N418" s="6">
        <f t="shared" si="6"/>
        <v>753056</v>
      </c>
    </row>
    <row r="419" spans="1:14" ht="15" customHeight="1" x14ac:dyDescent="0.25">
      <c r="A419" s="9">
        <v>415</v>
      </c>
      <c r="B419" s="23" t="s">
        <v>429</v>
      </c>
      <c r="C419" s="21">
        <v>236058</v>
      </c>
      <c r="D419" s="21">
        <f>+'OCTUBRE ORD'!D418+'AJ CUATR - TRIMES'!D418</f>
        <v>103208</v>
      </c>
      <c r="E419" s="21">
        <f>+'OCTUBRE ORD'!E418+'AJ CUATR - TRIMES'!E418</f>
        <v>4749</v>
      </c>
      <c r="F419" s="21">
        <f>+'OCTUBRE ORD'!F418+'AJ CUATR - TRIMES'!C418</f>
        <v>19318</v>
      </c>
      <c r="G419" s="21">
        <v>8249</v>
      </c>
      <c r="H419" s="21">
        <v>1353</v>
      </c>
      <c r="I419" s="21">
        <v>5700</v>
      </c>
      <c r="J419" s="21">
        <v>571</v>
      </c>
      <c r="K419" s="21">
        <v>0</v>
      </c>
      <c r="L419" s="21">
        <v>0</v>
      </c>
      <c r="M419" s="21">
        <v>0</v>
      </c>
      <c r="N419" s="6">
        <f t="shared" si="6"/>
        <v>379206</v>
      </c>
    </row>
    <row r="420" spans="1:14" ht="15" customHeight="1" x14ac:dyDescent="0.25">
      <c r="A420" s="9">
        <v>416</v>
      </c>
      <c r="B420" s="23" t="s">
        <v>430</v>
      </c>
      <c r="C420" s="21">
        <v>93520</v>
      </c>
      <c r="D420" s="21">
        <f>+'OCTUBRE ORD'!D419+'AJ CUATR - TRIMES'!D419</f>
        <v>54410</v>
      </c>
      <c r="E420" s="21">
        <f>+'OCTUBRE ORD'!E419+'AJ CUATR - TRIMES'!E419</f>
        <v>1744</v>
      </c>
      <c r="F420" s="21">
        <f>+'OCTUBRE ORD'!F419+'AJ CUATR - TRIMES'!C419</f>
        <v>5948</v>
      </c>
      <c r="G420" s="21">
        <v>811</v>
      </c>
      <c r="H420" s="21">
        <v>451</v>
      </c>
      <c r="I420" s="21">
        <v>565</v>
      </c>
      <c r="J420" s="21">
        <v>285</v>
      </c>
      <c r="K420" s="21">
        <v>0</v>
      </c>
      <c r="L420" s="21">
        <v>0</v>
      </c>
      <c r="M420" s="21">
        <v>0</v>
      </c>
      <c r="N420" s="6">
        <f t="shared" si="6"/>
        <v>157734</v>
      </c>
    </row>
    <row r="421" spans="1:14" x14ac:dyDescent="0.25">
      <c r="A421" s="9">
        <v>417</v>
      </c>
      <c r="B421" s="23" t="s">
        <v>431</v>
      </c>
      <c r="C421" s="21">
        <v>496388</v>
      </c>
      <c r="D421" s="21">
        <f>+'OCTUBRE ORD'!D420+'AJ CUATR - TRIMES'!D420</f>
        <v>228390</v>
      </c>
      <c r="E421" s="21">
        <f>+'OCTUBRE ORD'!E420+'AJ CUATR - TRIMES'!E420</f>
        <v>9943</v>
      </c>
      <c r="F421" s="21">
        <f>+'OCTUBRE ORD'!F420+'AJ CUATR - TRIMES'!C420</f>
        <v>41541</v>
      </c>
      <c r="G421" s="21">
        <v>16170</v>
      </c>
      <c r="H421" s="21">
        <v>2904</v>
      </c>
      <c r="I421" s="21">
        <v>12135</v>
      </c>
      <c r="J421" s="21">
        <v>1174</v>
      </c>
      <c r="K421" s="21">
        <v>0</v>
      </c>
      <c r="L421" s="21">
        <v>0</v>
      </c>
      <c r="M421" s="21">
        <v>8452</v>
      </c>
      <c r="N421" s="6">
        <f t="shared" si="6"/>
        <v>817097</v>
      </c>
    </row>
    <row r="422" spans="1:14" ht="15" customHeight="1" x14ac:dyDescent="0.25">
      <c r="A422" s="9">
        <v>418</v>
      </c>
      <c r="B422" s="23" t="s">
        <v>432</v>
      </c>
      <c r="C422" s="21">
        <v>499278</v>
      </c>
      <c r="D422" s="21">
        <f>+'OCTUBRE ORD'!D421+'AJ CUATR - TRIMES'!D421</f>
        <v>214418</v>
      </c>
      <c r="E422" s="21">
        <f>+'OCTUBRE ORD'!E421+'AJ CUATR - TRIMES'!E421</f>
        <v>10786</v>
      </c>
      <c r="F422" s="21">
        <f>+'OCTUBRE ORD'!F421+'AJ CUATR - TRIMES'!C421</f>
        <v>46599</v>
      </c>
      <c r="G422" s="21">
        <v>18287</v>
      </c>
      <c r="H422" s="21">
        <v>3180</v>
      </c>
      <c r="I422" s="21">
        <v>15358</v>
      </c>
      <c r="J422" s="21">
        <v>1428</v>
      </c>
      <c r="K422" s="21">
        <v>0</v>
      </c>
      <c r="L422" s="21">
        <v>0</v>
      </c>
      <c r="M422" s="21">
        <v>0</v>
      </c>
      <c r="N422" s="6">
        <f t="shared" si="6"/>
        <v>809334</v>
      </c>
    </row>
    <row r="423" spans="1:14" ht="15" customHeight="1" x14ac:dyDescent="0.25">
      <c r="A423" s="9">
        <v>419</v>
      </c>
      <c r="B423" s="23" t="s">
        <v>433</v>
      </c>
      <c r="C423" s="21">
        <v>87902</v>
      </c>
      <c r="D423" s="21">
        <f>+'OCTUBRE ORD'!D422+'AJ CUATR - TRIMES'!D422</f>
        <v>50804</v>
      </c>
      <c r="E423" s="21">
        <f>+'OCTUBRE ORD'!E422+'AJ CUATR - TRIMES'!E422</f>
        <v>1653</v>
      </c>
      <c r="F423" s="21">
        <f>+'OCTUBRE ORD'!F422+'AJ CUATR - TRIMES'!C422</f>
        <v>5906</v>
      </c>
      <c r="G423" s="21">
        <v>915</v>
      </c>
      <c r="H423" s="21">
        <v>442</v>
      </c>
      <c r="I423" s="21">
        <v>785</v>
      </c>
      <c r="J423" s="21">
        <v>262</v>
      </c>
      <c r="K423" s="21">
        <v>0</v>
      </c>
      <c r="L423" s="21">
        <v>13506</v>
      </c>
      <c r="M423" s="21">
        <v>0</v>
      </c>
      <c r="N423" s="6">
        <f t="shared" si="6"/>
        <v>162175</v>
      </c>
    </row>
    <row r="424" spans="1:14" ht="15" customHeight="1" x14ac:dyDescent="0.25">
      <c r="A424" s="9">
        <v>420</v>
      </c>
      <c r="B424" s="23" t="s">
        <v>434</v>
      </c>
      <c r="C424" s="21">
        <v>143474</v>
      </c>
      <c r="D424" s="21">
        <f>+'OCTUBRE ORD'!D423+'AJ CUATR - TRIMES'!D423</f>
        <v>47883</v>
      </c>
      <c r="E424" s="21">
        <f>+'OCTUBRE ORD'!E423+'AJ CUATR - TRIMES'!E423</f>
        <v>2588</v>
      </c>
      <c r="F424" s="21">
        <f>+'OCTUBRE ORD'!F423+'AJ CUATR - TRIMES'!C423</f>
        <v>9812</v>
      </c>
      <c r="G424" s="21">
        <v>3027</v>
      </c>
      <c r="H424" s="21">
        <v>736</v>
      </c>
      <c r="I424" s="21">
        <v>1952</v>
      </c>
      <c r="J424" s="21">
        <v>394</v>
      </c>
      <c r="K424" s="21">
        <v>0</v>
      </c>
      <c r="L424" s="21">
        <v>6147</v>
      </c>
      <c r="M424" s="21">
        <v>0</v>
      </c>
      <c r="N424" s="6">
        <f t="shared" si="6"/>
        <v>216013</v>
      </c>
    </row>
    <row r="425" spans="1:14" ht="15" customHeight="1" x14ac:dyDescent="0.25">
      <c r="A425" s="9">
        <v>421</v>
      </c>
      <c r="B425" s="23" t="s">
        <v>435</v>
      </c>
      <c r="C425" s="21">
        <v>417218</v>
      </c>
      <c r="D425" s="21">
        <f>+'OCTUBRE ORD'!D424+'AJ CUATR - TRIMES'!D424</f>
        <v>186795</v>
      </c>
      <c r="E425" s="21">
        <f>+'OCTUBRE ORD'!E424+'AJ CUATR - TRIMES'!E424</f>
        <v>8030</v>
      </c>
      <c r="F425" s="21">
        <f>+'OCTUBRE ORD'!F424+'AJ CUATR - TRIMES'!C424</f>
        <v>31504</v>
      </c>
      <c r="G425" s="21">
        <v>7316</v>
      </c>
      <c r="H425" s="21">
        <v>2279</v>
      </c>
      <c r="I425" s="21">
        <v>6565</v>
      </c>
      <c r="J425" s="21">
        <v>1143</v>
      </c>
      <c r="K425" s="21">
        <v>0</v>
      </c>
      <c r="L425" s="21">
        <v>0</v>
      </c>
      <c r="M425" s="21">
        <v>0</v>
      </c>
      <c r="N425" s="6">
        <f t="shared" si="6"/>
        <v>660850</v>
      </c>
    </row>
    <row r="426" spans="1:14" ht="15" customHeight="1" x14ac:dyDescent="0.25">
      <c r="A426" s="9">
        <v>422</v>
      </c>
      <c r="B426" s="23" t="s">
        <v>436</v>
      </c>
      <c r="C426" s="21">
        <v>112032</v>
      </c>
      <c r="D426" s="21">
        <f>+'OCTUBRE ORD'!D425+'AJ CUATR - TRIMES'!D425</f>
        <v>45341</v>
      </c>
      <c r="E426" s="21">
        <f>+'OCTUBRE ORD'!E425+'AJ CUATR - TRIMES'!E425</f>
        <v>2146</v>
      </c>
      <c r="F426" s="21">
        <f>+'OCTUBRE ORD'!F425+'AJ CUATR - TRIMES'!C425</f>
        <v>8640</v>
      </c>
      <c r="G426" s="21">
        <v>1001</v>
      </c>
      <c r="H426" s="21">
        <v>618</v>
      </c>
      <c r="I426" s="21">
        <v>1408</v>
      </c>
      <c r="J426" s="21">
        <v>258</v>
      </c>
      <c r="K426" s="21">
        <v>0</v>
      </c>
      <c r="L426" s="21">
        <v>0</v>
      </c>
      <c r="M426" s="21">
        <v>0</v>
      </c>
      <c r="N426" s="6">
        <f t="shared" si="6"/>
        <v>171444</v>
      </c>
    </row>
    <row r="427" spans="1:14" ht="15" customHeight="1" x14ac:dyDescent="0.25">
      <c r="A427" s="9">
        <v>423</v>
      </c>
      <c r="B427" s="23" t="s">
        <v>437</v>
      </c>
      <c r="C427" s="21">
        <v>80622</v>
      </c>
      <c r="D427" s="21">
        <f>+'OCTUBRE ORD'!D426+'AJ CUATR - TRIMES'!D426</f>
        <v>33411</v>
      </c>
      <c r="E427" s="21">
        <f>+'OCTUBRE ORD'!E426+'AJ CUATR - TRIMES'!E426</f>
        <v>1555</v>
      </c>
      <c r="F427" s="21">
        <f>+'OCTUBRE ORD'!F426+'AJ CUATR - TRIMES'!C426</f>
        <v>5494</v>
      </c>
      <c r="G427" s="21">
        <v>766</v>
      </c>
      <c r="H427" s="21">
        <v>406</v>
      </c>
      <c r="I427" s="21">
        <v>655</v>
      </c>
      <c r="J427" s="21">
        <v>237</v>
      </c>
      <c r="K427" s="21">
        <v>0</v>
      </c>
      <c r="L427" s="21">
        <v>0</v>
      </c>
      <c r="M427" s="21">
        <v>0</v>
      </c>
      <c r="N427" s="6">
        <f t="shared" si="6"/>
        <v>123146</v>
      </c>
    </row>
    <row r="428" spans="1:14" ht="15" customHeight="1" x14ac:dyDescent="0.25">
      <c r="A428" s="9">
        <v>424</v>
      </c>
      <c r="B428" s="23" t="s">
        <v>438</v>
      </c>
      <c r="C428" s="21">
        <v>233928</v>
      </c>
      <c r="D428" s="21">
        <f>+'OCTUBRE ORD'!D427+'AJ CUATR - TRIMES'!D427</f>
        <v>172283</v>
      </c>
      <c r="E428" s="21">
        <f>+'OCTUBRE ORD'!E427+'AJ CUATR - TRIMES'!E427</f>
        <v>4542</v>
      </c>
      <c r="F428" s="21">
        <f>+'OCTUBRE ORD'!F427+'AJ CUATR - TRIMES'!C427</f>
        <v>17679</v>
      </c>
      <c r="G428" s="21">
        <v>6789</v>
      </c>
      <c r="H428" s="21">
        <v>1271</v>
      </c>
      <c r="I428" s="21">
        <v>4388</v>
      </c>
      <c r="J428" s="21">
        <v>604</v>
      </c>
      <c r="K428" s="21">
        <v>0</v>
      </c>
      <c r="L428" s="21">
        <v>0</v>
      </c>
      <c r="M428" s="21">
        <v>0</v>
      </c>
      <c r="N428" s="6">
        <f t="shared" si="6"/>
        <v>441484</v>
      </c>
    </row>
    <row r="429" spans="1:14" ht="15" customHeight="1" x14ac:dyDescent="0.25">
      <c r="A429" s="9">
        <v>425</v>
      </c>
      <c r="B429" s="23" t="s">
        <v>439</v>
      </c>
      <c r="C429" s="21">
        <v>200602</v>
      </c>
      <c r="D429" s="21">
        <f>+'OCTUBRE ORD'!D428+'AJ CUATR - TRIMES'!D428</f>
        <v>82226</v>
      </c>
      <c r="E429" s="21">
        <f>+'OCTUBRE ORD'!E428+'AJ CUATR - TRIMES'!E428</f>
        <v>4182</v>
      </c>
      <c r="F429" s="21">
        <f>+'OCTUBRE ORD'!F428+'AJ CUATR - TRIMES'!C428</f>
        <v>17642</v>
      </c>
      <c r="G429" s="21">
        <v>3509</v>
      </c>
      <c r="H429" s="21">
        <v>1208</v>
      </c>
      <c r="I429" s="21">
        <v>3928</v>
      </c>
      <c r="J429" s="21">
        <v>441</v>
      </c>
      <c r="K429" s="21">
        <v>0</v>
      </c>
      <c r="L429" s="21">
        <v>0</v>
      </c>
      <c r="M429" s="21">
        <v>0</v>
      </c>
      <c r="N429" s="6">
        <f t="shared" si="6"/>
        <v>313738</v>
      </c>
    </row>
    <row r="430" spans="1:14" ht="15" customHeight="1" x14ac:dyDescent="0.25">
      <c r="A430" s="9">
        <v>426</v>
      </c>
      <c r="B430" s="23" t="s">
        <v>440</v>
      </c>
      <c r="C430" s="21">
        <v>415300</v>
      </c>
      <c r="D430" s="21">
        <f>+'OCTUBRE ORD'!D429+'AJ CUATR - TRIMES'!D429</f>
        <v>73972</v>
      </c>
      <c r="E430" s="21">
        <f>+'OCTUBRE ORD'!E429+'AJ CUATR - TRIMES'!E429</f>
        <v>8527</v>
      </c>
      <c r="F430" s="21">
        <f>+'OCTUBRE ORD'!F429+'AJ CUATR - TRIMES'!C429</f>
        <v>35424</v>
      </c>
      <c r="G430" s="21">
        <v>16672</v>
      </c>
      <c r="H430" s="21">
        <v>2449</v>
      </c>
      <c r="I430" s="21">
        <v>10824</v>
      </c>
      <c r="J430" s="21">
        <v>950</v>
      </c>
      <c r="K430" s="21">
        <v>0</v>
      </c>
      <c r="L430" s="21">
        <v>0</v>
      </c>
      <c r="M430" s="21">
        <v>0</v>
      </c>
      <c r="N430" s="6">
        <f t="shared" si="6"/>
        <v>564118</v>
      </c>
    </row>
    <row r="431" spans="1:14" ht="15" customHeight="1" x14ac:dyDescent="0.25">
      <c r="A431" s="9">
        <v>427</v>
      </c>
      <c r="B431" s="23" t="s">
        <v>441</v>
      </c>
      <c r="C431" s="21">
        <v>608622</v>
      </c>
      <c r="D431" s="21">
        <f>+'OCTUBRE ORD'!D430+'AJ CUATR - TRIMES'!D430</f>
        <v>152101</v>
      </c>
      <c r="E431" s="21">
        <f>+'OCTUBRE ORD'!E430+'AJ CUATR - TRIMES'!E430</f>
        <v>12567</v>
      </c>
      <c r="F431" s="21">
        <f>+'OCTUBRE ORD'!F430+'AJ CUATR - TRIMES'!C430</f>
        <v>55067</v>
      </c>
      <c r="G431" s="21">
        <v>28856</v>
      </c>
      <c r="H431" s="21">
        <v>3762</v>
      </c>
      <c r="I431" s="21">
        <v>19766</v>
      </c>
      <c r="J431" s="21">
        <v>1290</v>
      </c>
      <c r="K431" s="21">
        <v>0</v>
      </c>
      <c r="L431" s="21">
        <v>0</v>
      </c>
      <c r="M431" s="21">
        <v>0</v>
      </c>
      <c r="N431" s="6">
        <f t="shared" si="6"/>
        <v>882031</v>
      </c>
    </row>
    <row r="432" spans="1:14" ht="15" customHeight="1" x14ac:dyDescent="0.25">
      <c r="A432" s="9">
        <v>428</v>
      </c>
      <c r="B432" s="23" t="s">
        <v>442</v>
      </c>
      <c r="C432" s="21">
        <v>144216</v>
      </c>
      <c r="D432" s="21">
        <f>+'OCTUBRE ORD'!D431+'AJ CUATR - TRIMES'!D431</f>
        <v>54904</v>
      </c>
      <c r="E432" s="21">
        <f>+'OCTUBRE ORD'!E431+'AJ CUATR - TRIMES'!E431</f>
        <v>2886</v>
      </c>
      <c r="F432" s="21">
        <f>+'OCTUBRE ORD'!F431+'AJ CUATR - TRIMES'!C431</f>
        <v>10956</v>
      </c>
      <c r="G432" s="21">
        <v>4043</v>
      </c>
      <c r="H432" s="21">
        <v>781</v>
      </c>
      <c r="I432" s="21">
        <v>2570</v>
      </c>
      <c r="J432" s="21">
        <v>388</v>
      </c>
      <c r="K432" s="21">
        <v>0</v>
      </c>
      <c r="L432" s="21">
        <v>0</v>
      </c>
      <c r="M432" s="21">
        <v>0</v>
      </c>
      <c r="N432" s="6">
        <f t="shared" si="6"/>
        <v>220744</v>
      </c>
    </row>
    <row r="433" spans="1:14" ht="15" customHeight="1" x14ac:dyDescent="0.25">
      <c r="A433" s="9">
        <v>429</v>
      </c>
      <c r="B433" s="23" t="s">
        <v>443</v>
      </c>
      <c r="C433" s="21">
        <v>128674</v>
      </c>
      <c r="D433" s="21">
        <f>+'OCTUBRE ORD'!D432+'AJ CUATR - TRIMES'!D432</f>
        <v>51182</v>
      </c>
      <c r="E433" s="21">
        <f>+'OCTUBRE ORD'!E432+'AJ CUATR - TRIMES'!E432</f>
        <v>2492</v>
      </c>
      <c r="F433" s="21">
        <f>+'OCTUBRE ORD'!F432+'AJ CUATR - TRIMES'!C432</f>
        <v>9140</v>
      </c>
      <c r="G433" s="21">
        <v>2758</v>
      </c>
      <c r="H433" s="21">
        <v>669</v>
      </c>
      <c r="I433" s="21">
        <v>1752</v>
      </c>
      <c r="J433" s="21">
        <v>369</v>
      </c>
      <c r="K433" s="21">
        <v>0</v>
      </c>
      <c r="L433" s="21">
        <v>0</v>
      </c>
      <c r="M433" s="21">
        <v>0</v>
      </c>
      <c r="N433" s="6">
        <f t="shared" si="6"/>
        <v>197036</v>
      </c>
    </row>
    <row r="434" spans="1:14" ht="15" customHeight="1" x14ac:dyDescent="0.25">
      <c r="A434" s="9">
        <v>430</v>
      </c>
      <c r="B434" s="23" t="s">
        <v>444</v>
      </c>
      <c r="C434" s="21">
        <v>75198</v>
      </c>
      <c r="D434" s="21">
        <f>+'OCTUBRE ORD'!D433+'AJ CUATR - TRIMES'!D433</f>
        <v>44898</v>
      </c>
      <c r="E434" s="21">
        <f>+'OCTUBRE ORD'!E433+'AJ CUATR - TRIMES'!E433</f>
        <v>1415</v>
      </c>
      <c r="F434" s="21">
        <f>+'OCTUBRE ORD'!F433+'AJ CUATR - TRIMES'!C433</f>
        <v>4893</v>
      </c>
      <c r="G434" s="21">
        <v>584</v>
      </c>
      <c r="H434" s="21">
        <v>368</v>
      </c>
      <c r="I434" s="21">
        <v>459</v>
      </c>
      <c r="J434" s="21">
        <v>223</v>
      </c>
      <c r="K434" s="21">
        <v>0</v>
      </c>
      <c r="L434" s="21">
        <v>0</v>
      </c>
      <c r="M434" s="21">
        <v>0</v>
      </c>
      <c r="N434" s="6">
        <f t="shared" si="6"/>
        <v>128038</v>
      </c>
    </row>
    <row r="435" spans="1:14" ht="15" customHeight="1" x14ac:dyDescent="0.25">
      <c r="A435" s="9">
        <v>431</v>
      </c>
      <c r="B435" s="23" t="s">
        <v>445</v>
      </c>
      <c r="C435" s="21">
        <v>108866</v>
      </c>
      <c r="D435" s="21">
        <f>+'OCTUBRE ORD'!D434+'AJ CUATR - TRIMES'!D434</f>
        <v>43600</v>
      </c>
      <c r="E435" s="21">
        <f>+'OCTUBRE ORD'!E434+'AJ CUATR - TRIMES'!E434</f>
        <v>2136</v>
      </c>
      <c r="F435" s="21">
        <f>+'OCTUBRE ORD'!F434+'AJ CUATR - TRIMES'!C434</f>
        <v>8373</v>
      </c>
      <c r="G435" s="21">
        <v>3063</v>
      </c>
      <c r="H435" s="21">
        <v>598</v>
      </c>
      <c r="I435" s="21">
        <v>2135</v>
      </c>
      <c r="J435" s="21">
        <v>277</v>
      </c>
      <c r="K435" s="21">
        <v>0</v>
      </c>
      <c r="L435" s="21">
        <v>0</v>
      </c>
      <c r="M435" s="21">
        <v>0</v>
      </c>
      <c r="N435" s="6">
        <f t="shared" si="6"/>
        <v>169048</v>
      </c>
    </row>
    <row r="436" spans="1:14" ht="15" customHeight="1" x14ac:dyDescent="0.25">
      <c r="A436" s="9">
        <v>432</v>
      </c>
      <c r="B436" s="23" t="s">
        <v>446</v>
      </c>
      <c r="C436" s="21">
        <v>113944</v>
      </c>
      <c r="D436" s="21">
        <f>+'OCTUBRE ORD'!D435+'AJ CUATR - TRIMES'!D435</f>
        <v>56214</v>
      </c>
      <c r="E436" s="21">
        <f>+'OCTUBRE ORD'!E435+'AJ CUATR - TRIMES'!E435</f>
        <v>2198</v>
      </c>
      <c r="F436" s="21">
        <f>+'OCTUBRE ORD'!F435+'AJ CUATR - TRIMES'!C435</f>
        <v>8024</v>
      </c>
      <c r="G436" s="21">
        <v>1371</v>
      </c>
      <c r="H436" s="21">
        <v>589</v>
      </c>
      <c r="I436" s="21">
        <v>1236</v>
      </c>
      <c r="J436" s="21">
        <v>330</v>
      </c>
      <c r="K436" s="21">
        <v>0</v>
      </c>
      <c r="L436" s="21">
        <v>0</v>
      </c>
      <c r="M436" s="21">
        <v>0</v>
      </c>
      <c r="N436" s="6">
        <f t="shared" si="6"/>
        <v>183906</v>
      </c>
    </row>
    <row r="437" spans="1:14" ht="15" customHeight="1" x14ac:dyDescent="0.25">
      <c r="A437" s="9">
        <v>433</v>
      </c>
      <c r="B437" s="23" t="s">
        <v>447</v>
      </c>
      <c r="C437" s="21">
        <v>167236</v>
      </c>
      <c r="D437" s="21">
        <f>+'OCTUBRE ORD'!D436+'AJ CUATR - TRIMES'!D436</f>
        <v>48130</v>
      </c>
      <c r="E437" s="21">
        <f>+'OCTUBRE ORD'!E436+'AJ CUATR - TRIMES'!E436</f>
        <v>3357</v>
      </c>
      <c r="F437" s="21">
        <f>+'OCTUBRE ORD'!F436+'AJ CUATR - TRIMES'!C436</f>
        <v>13100</v>
      </c>
      <c r="G437" s="21">
        <v>5248</v>
      </c>
      <c r="H437" s="21">
        <v>928</v>
      </c>
      <c r="I437" s="21">
        <v>3246</v>
      </c>
      <c r="J437" s="21">
        <v>432</v>
      </c>
      <c r="K437" s="21">
        <v>0</v>
      </c>
      <c r="L437" s="21">
        <v>0</v>
      </c>
      <c r="M437" s="21">
        <v>0</v>
      </c>
      <c r="N437" s="6">
        <f t="shared" si="6"/>
        <v>241677</v>
      </c>
    </row>
    <row r="438" spans="1:14" ht="15" customHeight="1" x14ac:dyDescent="0.25">
      <c r="A438" s="9">
        <v>434</v>
      </c>
      <c r="B438" s="23" t="s">
        <v>448</v>
      </c>
      <c r="C438" s="21">
        <v>253738</v>
      </c>
      <c r="D438" s="21">
        <f>+'OCTUBRE ORD'!D437+'AJ CUATR - TRIMES'!D437</f>
        <v>67452</v>
      </c>
      <c r="E438" s="21">
        <f>+'OCTUBRE ORD'!E437+'AJ CUATR - TRIMES'!E437</f>
        <v>4632</v>
      </c>
      <c r="F438" s="21">
        <f>+'OCTUBRE ORD'!F437+'AJ CUATR - TRIMES'!C437</f>
        <v>18887</v>
      </c>
      <c r="G438" s="21">
        <v>7176</v>
      </c>
      <c r="H438" s="21">
        <v>1377</v>
      </c>
      <c r="I438" s="21">
        <v>4825</v>
      </c>
      <c r="J438" s="21">
        <v>597</v>
      </c>
      <c r="K438" s="21">
        <v>0</v>
      </c>
      <c r="L438" s="21">
        <v>6188</v>
      </c>
      <c r="M438" s="21">
        <v>0</v>
      </c>
      <c r="N438" s="6">
        <f t="shared" si="6"/>
        <v>364872</v>
      </c>
    </row>
    <row r="439" spans="1:14" ht="15" customHeight="1" x14ac:dyDescent="0.25">
      <c r="A439" s="9">
        <v>435</v>
      </c>
      <c r="B439" s="23" t="s">
        <v>449</v>
      </c>
      <c r="C439" s="21">
        <v>202036</v>
      </c>
      <c r="D439" s="21">
        <f>+'OCTUBRE ORD'!D438+'AJ CUATR - TRIMES'!D438</f>
        <v>76514</v>
      </c>
      <c r="E439" s="21">
        <f>+'OCTUBRE ORD'!E438+'AJ CUATR - TRIMES'!E438</f>
        <v>3980</v>
      </c>
      <c r="F439" s="21">
        <f>+'OCTUBRE ORD'!F438+'AJ CUATR - TRIMES'!C438</f>
        <v>16142</v>
      </c>
      <c r="G439" s="21">
        <v>6853</v>
      </c>
      <c r="H439" s="21">
        <v>1142</v>
      </c>
      <c r="I439" s="21">
        <v>4368</v>
      </c>
      <c r="J439" s="21">
        <v>485</v>
      </c>
      <c r="K439" s="21">
        <v>0</v>
      </c>
      <c r="L439" s="21">
        <v>0</v>
      </c>
      <c r="M439" s="21">
        <v>0</v>
      </c>
      <c r="N439" s="6">
        <f t="shared" si="6"/>
        <v>311520</v>
      </c>
    </row>
    <row r="440" spans="1:14" ht="15" customHeight="1" x14ac:dyDescent="0.25">
      <c r="A440" s="9">
        <v>436</v>
      </c>
      <c r="B440" s="23" t="s">
        <v>450</v>
      </c>
      <c r="C440" s="21">
        <v>100816</v>
      </c>
      <c r="D440" s="21">
        <f>+'OCTUBRE ORD'!D439+'AJ CUATR - TRIMES'!D439</f>
        <v>43617</v>
      </c>
      <c r="E440" s="21">
        <f>+'OCTUBRE ORD'!E439+'AJ CUATR - TRIMES'!E439</f>
        <v>1900</v>
      </c>
      <c r="F440" s="21">
        <f>+'OCTUBRE ORD'!F439+'AJ CUATR - TRIMES'!C439</f>
        <v>6775</v>
      </c>
      <c r="G440" s="21">
        <v>1689</v>
      </c>
      <c r="H440" s="21">
        <v>505</v>
      </c>
      <c r="I440" s="21">
        <v>1035</v>
      </c>
      <c r="J440" s="21">
        <v>293</v>
      </c>
      <c r="K440" s="21">
        <v>0</v>
      </c>
      <c r="L440" s="21">
        <v>0</v>
      </c>
      <c r="M440" s="21">
        <v>0</v>
      </c>
      <c r="N440" s="6">
        <f t="shared" si="6"/>
        <v>156630</v>
      </c>
    </row>
    <row r="441" spans="1:14" ht="15" customHeight="1" x14ac:dyDescent="0.25">
      <c r="A441" s="9">
        <v>437</v>
      </c>
      <c r="B441" s="23" t="s">
        <v>451</v>
      </c>
      <c r="C441" s="21">
        <v>763792</v>
      </c>
      <c r="D441" s="21">
        <f>+'OCTUBRE ORD'!D440+'AJ CUATR - TRIMES'!D440</f>
        <v>72143</v>
      </c>
      <c r="E441" s="21">
        <f>+'OCTUBRE ORD'!E440+'AJ CUATR - TRIMES'!E440</f>
        <v>13198</v>
      </c>
      <c r="F441" s="21">
        <f>+'OCTUBRE ORD'!F440+'AJ CUATR - TRIMES'!C440</f>
        <v>59842</v>
      </c>
      <c r="G441" s="21">
        <v>16876</v>
      </c>
      <c r="H441" s="21">
        <v>4313</v>
      </c>
      <c r="I441" s="21">
        <v>15091</v>
      </c>
      <c r="J441" s="21">
        <v>1217</v>
      </c>
      <c r="K441" s="21">
        <v>0</v>
      </c>
      <c r="L441" s="21">
        <v>0</v>
      </c>
      <c r="M441" s="21">
        <v>0</v>
      </c>
      <c r="N441" s="6">
        <f t="shared" si="6"/>
        <v>946472</v>
      </c>
    </row>
    <row r="442" spans="1:14" ht="15" customHeight="1" x14ac:dyDescent="0.25">
      <c r="A442" s="9">
        <v>438</v>
      </c>
      <c r="B442" s="23" t="s">
        <v>452</v>
      </c>
      <c r="C442" s="21">
        <v>142908</v>
      </c>
      <c r="D442" s="21">
        <f>+'OCTUBRE ORD'!D441+'AJ CUATR - TRIMES'!D441</f>
        <v>52639</v>
      </c>
      <c r="E442" s="21">
        <f>+'OCTUBRE ORD'!E441+'AJ CUATR - TRIMES'!E441</f>
        <v>2835</v>
      </c>
      <c r="F442" s="21">
        <f>+'OCTUBRE ORD'!F441+'AJ CUATR - TRIMES'!C441</f>
        <v>10398</v>
      </c>
      <c r="G442" s="21">
        <v>3364</v>
      </c>
      <c r="H442" s="21">
        <v>758</v>
      </c>
      <c r="I442" s="21">
        <v>2134</v>
      </c>
      <c r="J442" s="21">
        <v>460</v>
      </c>
      <c r="K442" s="21">
        <v>0</v>
      </c>
      <c r="L442" s="21">
        <v>0</v>
      </c>
      <c r="M442" s="21">
        <v>0</v>
      </c>
      <c r="N442" s="6">
        <f t="shared" si="6"/>
        <v>215496</v>
      </c>
    </row>
    <row r="443" spans="1:14" ht="15" customHeight="1" x14ac:dyDescent="0.25">
      <c r="A443" s="9">
        <v>439</v>
      </c>
      <c r="B443" s="23" t="s">
        <v>453</v>
      </c>
      <c r="C443" s="21">
        <v>1067412</v>
      </c>
      <c r="D443" s="21">
        <f>+'OCTUBRE ORD'!D442+'AJ CUATR - TRIMES'!D442</f>
        <v>2424656</v>
      </c>
      <c r="E443" s="21">
        <f>+'OCTUBRE ORD'!E442+'AJ CUATR - TRIMES'!E442</f>
        <v>21337</v>
      </c>
      <c r="F443" s="21">
        <f>+'OCTUBRE ORD'!F442+'AJ CUATR - TRIMES'!C442</f>
        <v>93722</v>
      </c>
      <c r="G443" s="21">
        <v>45653</v>
      </c>
      <c r="H443" s="21">
        <v>6460</v>
      </c>
      <c r="I443" s="21">
        <v>31239</v>
      </c>
      <c r="J443" s="21">
        <v>2102</v>
      </c>
      <c r="K443" s="21">
        <v>0</v>
      </c>
      <c r="L443" s="21">
        <v>0</v>
      </c>
      <c r="M443" s="21">
        <v>0</v>
      </c>
      <c r="N443" s="6">
        <f t="shared" si="6"/>
        <v>3692581</v>
      </c>
    </row>
    <row r="444" spans="1:14" ht="15" customHeight="1" x14ac:dyDescent="0.25">
      <c r="A444" s="9">
        <v>440</v>
      </c>
      <c r="B444" s="23" t="s">
        <v>454</v>
      </c>
      <c r="C444" s="21">
        <v>110310</v>
      </c>
      <c r="D444" s="21">
        <f>+'OCTUBRE ORD'!D443+'AJ CUATR - TRIMES'!D443</f>
        <v>79169</v>
      </c>
      <c r="E444" s="21">
        <f>+'OCTUBRE ORD'!E443+'AJ CUATR - TRIMES'!E443</f>
        <v>2011</v>
      </c>
      <c r="F444" s="21">
        <f>+'OCTUBRE ORD'!F443+'AJ CUATR - TRIMES'!C443</f>
        <v>7266</v>
      </c>
      <c r="G444" s="21">
        <v>1373</v>
      </c>
      <c r="H444" s="21">
        <v>549</v>
      </c>
      <c r="I444" s="21">
        <v>1024</v>
      </c>
      <c r="J444" s="21">
        <v>323</v>
      </c>
      <c r="K444" s="21">
        <v>0</v>
      </c>
      <c r="L444" s="21">
        <v>9582</v>
      </c>
      <c r="M444" s="21">
        <v>0</v>
      </c>
      <c r="N444" s="6">
        <f t="shared" si="6"/>
        <v>211607</v>
      </c>
    </row>
    <row r="445" spans="1:14" ht="15" customHeight="1" x14ac:dyDescent="0.25">
      <c r="A445" s="9">
        <v>441</v>
      </c>
      <c r="B445" s="23" t="s">
        <v>455</v>
      </c>
      <c r="C445" s="21">
        <v>371714</v>
      </c>
      <c r="D445" s="21">
        <f>+'OCTUBRE ORD'!D444+'AJ CUATR - TRIMES'!D444</f>
        <v>141003</v>
      </c>
      <c r="E445" s="21">
        <f>+'OCTUBRE ORD'!E444+'AJ CUATR - TRIMES'!E444</f>
        <v>8437</v>
      </c>
      <c r="F445" s="21">
        <f>+'OCTUBRE ORD'!F444+'AJ CUATR - TRIMES'!C444</f>
        <v>37339</v>
      </c>
      <c r="G445" s="21">
        <v>15399</v>
      </c>
      <c r="H445" s="21">
        <v>2468</v>
      </c>
      <c r="I445" s="21">
        <v>12573</v>
      </c>
      <c r="J445" s="21">
        <v>837</v>
      </c>
      <c r="K445" s="21">
        <v>0</v>
      </c>
      <c r="L445" s="21">
        <v>0</v>
      </c>
      <c r="M445" s="21">
        <v>0</v>
      </c>
      <c r="N445" s="6">
        <f t="shared" si="6"/>
        <v>589770</v>
      </c>
    </row>
    <row r="446" spans="1:14" ht="15" customHeight="1" x14ac:dyDescent="0.25">
      <c r="A446" s="9">
        <v>442</v>
      </c>
      <c r="B446" s="23" t="s">
        <v>456</v>
      </c>
      <c r="C446" s="21">
        <v>59888</v>
      </c>
      <c r="D446" s="21">
        <f>+'OCTUBRE ORD'!D445+'AJ CUATR - TRIMES'!D445</f>
        <v>35089</v>
      </c>
      <c r="E446" s="21">
        <f>+'OCTUBRE ORD'!E445+'AJ CUATR - TRIMES'!E445</f>
        <v>1104</v>
      </c>
      <c r="F446" s="21">
        <f>+'OCTUBRE ORD'!F445+'AJ CUATR - TRIMES'!C445</f>
        <v>3744</v>
      </c>
      <c r="G446" s="21">
        <v>384</v>
      </c>
      <c r="H446" s="21">
        <v>287</v>
      </c>
      <c r="I446" s="21">
        <v>314</v>
      </c>
      <c r="J446" s="21">
        <v>185</v>
      </c>
      <c r="K446" s="21">
        <v>0</v>
      </c>
      <c r="L446" s="21">
        <v>0</v>
      </c>
      <c r="M446" s="21">
        <v>0</v>
      </c>
      <c r="N446" s="6">
        <f t="shared" si="6"/>
        <v>100995</v>
      </c>
    </row>
    <row r="447" spans="1:14" ht="15" customHeight="1" x14ac:dyDescent="0.25">
      <c r="A447" s="9">
        <v>443</v>
      </c>
      <c r="B447" s="23" t="s">
        <v>457</v>
      </c>
      <c r="C447" s="21">
        <v>65302</v>
      </c>
      <c r="D447" s="21">
        <f>+'OCTUBRE ORD'!D446+'AJ CUATR - TRIMES'!D446</f>
        <v>30185</v>
      </c>
      <c r="E447" s="21">
        <f>+'OCTUBRE ORD'!E446+'AJ CUATR - TRIMES'!E446</f>
        <v>1133</v>
      </c>
      <c r="F447" s="21">
        <f>+'OCTUBRE ORD'!F446+'AJ CUATR - TRIMES'!C446</f>
        <v>4153</v>
      </c>
      <c r="G447" s="21">
        <v>676</v>
      </c>
      <c r="H447" s="21">
        <v>319</v>
      </c>
      <c r="I447" s="21">
        <v>551</v>
      </c>
      <c r="J447" s="21">
        <v>174</v>
      </c>
      <c r="K447" s="21">
        <v>0</v>
      </c>
      <c r="L447" s="21">
        <v>0</v>
      </c>
      <c r="M447" s="21">
        <v>0</v>
      </c>
      <c r="N447" s="6">
        <f t="shared" si="6"/>
        <v>102493</v>
      </c>
    </row>
    <row r="448" spans="1:14" ht="15" customHeight="1" x14ac:dyDescent="0.25">
      <c r="A448" s="9">
        <v>444</v>
      </c>
      <c r="B448" s="23" t="s">
        <v>458</v>
      </c>
      <c r="C448" s="21">
        <v>79378</v>
      </c>
      <c r="D448" s="21">
        <f>+'OCTUBRE ORD'!D447+'AJ CUATR - TRIMES'!D447</f>
        <v>38804</v>
      </c>
      <c r="E448" s="21">
        <f>+'OCTUBRE ORD'!E447+'AJ CUATR - TRIMES'!E447</f>
        <v>1478</v>
      </c>
      <c r="F448" s="21">
        <f>+'OCTUBRE ORD'!F447+'AJ CUATR - TRIMES'!C447</f>
        <v>5119</v>
      </c>
      <c r="G448" s="21">
        <v>798</v>
      </c>
      <c r="H448" s="21">
        <v>387</v>
      </c>
      <c r="I448" s="21">
        <v>579</v>
      </c>
      <c r="J448" s="21">
        <v>240</v>
      </c>
      <c r="K448" s="21">
        <v>0</v>
      </c>
      <c r="L448" s="21">
        <v>0</v>
      </c>
      <c r="M448" s="21">
        <v>0</v>
      </c>
      <c r="N448" s="6">
        <f t="shared" si="6"/>
        <v>126783</v>
      </c>
    </row>
    <row r="449" spans="1:14" ht="15" customHeight="1" x14ac:dyDescent="0.25">
      <c r="A449" s="9">
        <v>445</v>
      </c>
      <c r="B449" s="23" t="s">
        <v>459</v>
      </c>
      <c r="C449" s="21">
        <v>134216</v>
      </c>
      <c r="D449" s="21">
        <f>+'OCTUBRE ORD'!D448+'AJ CUATR - TRIMES'!D448</f>
        <v>51739</v>
      </c>
      <c r="E449" s="21">
        <f>+'OCTUBRE ORD'!E448+'AJ CUATR - TRIMES'!E448</f>
        <v>2595</v>
      </c>
      <c r="F449" s="21">
        <f>+'OCTUBRE ORD'!F448+'AJ CUATR - TRIMES'!C448</f>
        <v>9658</v>
      </c>
      <c r="G449" s="21">
        <v>2966</v>
      </c>
      <c r="H449" s="21">
        <v>703</v>
      </c>
      <c r="I449" s="21">
        <v>1968</v>
      </c>
      <c r="J449" s="21">
        <v>369</v>
      </c>
      <c r="K449" s="21">
        <v>0</v>
      </c>
      <c r="L449" s="21">
        <v>0</v>
      </c>
      <c r="M449" s="21">
        <v>0</v>
      </c>
      <c r="N449" s="6">
        <f t="shared" si="6"/>
        <v>204214</v>
      </c>
    </row>
    <row r="450" spans="1:14" ht="15" customHeight="1" x14ac:dyDescent="0.25">
      <c r="A450" s="9">
        <v>446</v>
      </c>
      <c r="B450" s="23" t="s">
        <v>460</v>
      </c>
      <c r="C450" s="21">
        <v>334508</v>
      </c>
      <c r="D450" s="21">
        <f>+'OCTUBRE ORD'!D449+'AJ CUATR - TRIMES'!D449</f>
        <v>122603</v>
      </c>
      <c r="E450" s="21">
        <f>+'OCTUBRE ORD'!E449+'AJ CUATR - TRIMES'!E449</f>
        <v>7091</v>
      </c>
      <c r="F450" s="21">
        <f>+'OCTUBRE ORD'!F449+'AJ CUATR - TRIMES'!C449</f>
        <v>30089</v>
      </c>
      <c r="G450" s="21">
        <v>11038</v>
      </c>
      <c r="H450" s="21">
        <v>2053</v>
      </c>
      <c r="I450" s="21">
        <v>8511</v>
      </c>
      <c r="J450" s="21">
        <v>792</v>
      </c>
      <c r="K450" s="21">
        <v>0</v>
      </c>
      <c r="L450" s="21">
        <v>19001</v>
      </c>
      <c r="M450" s="21">
        <v>0</v>
      </c>
      <c r="N450" s="6">
        <f t="shared" si="6"/>
        <v>535686</v>
      </c>
    </row>
    <row r="451" spans="1:14" ht="15" customHeight="1" x14ac:dyDescent="0.25">
      <c r="A451" s="9">
        <v>447</v>
      </c>
      <c r="B451" s="23" t="s">
        <v>461</v>
      </c>
      <c r="C451" s="21">
        <v>664972</v>
      </c>
      <c r="D451" s="21">
        <f>+'OCTUBRE ORD'!D450+'AJ CUATR - TRIMES'!D450</f>
        <v>443332</v>
      </c>
      <c r="E451" s="21">
        <f>+'OCTUBRE ORD'!E450+'AJ CUATR - TRIMES'!E450</f>
        <v>14054</v>
      </c>
      <c r="F451" s="21">
        <f>+'OCTUBRE ORD'!F450+'AJ CUATR - TRIMES'!C450</f>
        <v>60668</v>
      </c>
      <c r="G451" s="21">
        <v>29516</v>
      </c>
      <c r="H451" s="21">
        <v>4116</v>
      </c>
      <c r="I451" s="21">
        <v>20735</v>
      </c>
      <c r="J451" s="21">
        <v>1415</v>
      </c>
      <c r="K451" s="21">
        <v>0</v>
      </c>
      <c r="L451" s="21">
        <v>0</v>
      </c>
      <c r="M451" s="21">
        <v>0</v>
      </c>
      <c r="N451" s="6">
        <f t="shared" si="6"/>
        <v>1238808</v>
      </c>
    </row>
    <row r="452" spans="1:14" ht="15" customHeight="1" x14ac:dyDescent="0.25">
      <c r="A452" s="9">
        <v>448</v>
      </c>
      <c r="B452" s="23" t="s">
        <v>462</v>
      </c>
      <c r="C452" s="21">
        <v>140428</v>
      </c>
      <c r="D452" s="21">
        <f>+'OCTUBRE ORD'!D451+'AJ CUATR - TRIMES'!D451</f>
        <v>42639</v>
      </c>
      <c r="E452" s="21">
        <f>+'OCTUBRE ORD'!E451+'AJ CUATR - TRIMES'!E451</f>
        <v>2783</v>
      </c>
      <c r="F452" s="21">
        <f>+'OCTUBRE ORD'!F451+'AJ CUATR - TRIMES'!C451</f>
        <v>11006</v>
      </c>
      <c r="G452" s="21">
        <v>4670</v>
      </c>
      <c r="H452" s="21">
        <v>780</v>
      </c>
      <c r="I452" s="21">
        <v>2898</v>
      </c>
      <c r="J452" s="21">
        <v>348</v>
      </c>
      <c r="K452" s="21">
        <v>0</v>
      </c>
      <c r="L452" s="21">
        <v>0</v>
      </c>
      <c r="M452" s="21">
        <v>0</v>
      </c>
      <c r="N452" s="6">
        <f t="shared" si="6"/>
        <v>205552</v>
      </c>
    </row>
    <row r="453" spans="1:14" ht="15" customHeight="1" x14ac:dyDescent="0.25">
      <c r="A453" s="9">
        <v>449</v>
      </c>
      <c r="B453" s="23" t="s">
        <v>463</v>
      </c>
      <c r="C453" s="21">
        <v>195278</v>
      </c>
      <c r="D453" s="21">
        <f>+'OCTUBRE ORD'!D452+'AJ CUATR - TRIMES'!D452</f>
        <v>62938</v>
      </c>
      <c r="E453" s="21">
        <f>+'OCTUBRE ORD'!E452+'AJ CUATR - TRIMES'!E452</f>
        <v>4145</v>
      </c>
      <c r="F453" s="21">
        <f>+'OCTUBRE ORD'!F452+'AJ CUATR - TRIMES'!C452</f>
        <v>16912</v>
      </c>
      <c r="G453" s="21">
        <v>5509</v>
      </c>
      <c r="H453" s="21">
        <v>1162</v>
      </c>
      <c r="I453" s="21">
        <v>4490</v>
      </c>
      <c r="J453" s="21">
        <v>496</v>
      </c>
      <c r="K453" s="21">
        <v>0</v>
      </c>
      <c r="L453" s="21">
        <v>0</v>
      </c>
      <c r="M453" s="21">
        <v>0</v>
      </c>
      <c r="N453" s="6">
        <f t="shared" si="6"/>
        <v>290930</v>
      </c>
    </row>
    <row r="454" spans="1:14" ht="15" customHeight="1" x14ac:dyDescent="0.25">
      <c r="A454" s="9">
        <v>450</v>
      </c>
      <c r="B454" s="23" t="s">
        <v>464</v>
      </c>
      <c r="C454" s="21">
        <v>598364</v>
      </c>
      <c r="D454" s="21">
        <f>+'OCTUBRE ORD'!D453+'AJ CUATR - TRIMES'!D453</f>
        <v>85151</v>
      </c>
      <c r="E454" s="21">
        <f>+'OCTUBRE ORD'!E453+'AJ CUATR - TRIMES'!E453</f>
        <v>12744</v>
      </c>
      <c r="F454" s="21">
        <f>+'OCTUBRE ORD'!F453+'AJ CUATR - TRIMES'!C453</f>
        <v>54300</v>
      </c>
      <c r="G454" s="21">
        <v>27203</v>
      </c>
      <c r="H454" s="21">
        <v>3682</v>
      </c>
      <c r="I454" s="21">
        <v>17394</v>
      </c>
      <c r="J454" s="21">
        <v>1303</v>
      </c>
      <c r="K454" s="21">
        <v>0</v>
      </c>
      <c r="L454" s="21">
        <v>0</v>
      </c>
      <c r="M454" s="21">
        <v>0</v>
      </c>
      <c r="N454" s="6">
        <f t="shared" ref="N454:N517" si="7">SUM(C454:M454)</f>
        <v>800141</v>
      </c>
    </row>
    <row r="455" spans="1:14" ht="15" customHeight="1" x14ac:dyDescent="0.25">
      <c r="A455" s="9">
        <v>451</v>
      </c>
      <c r="B455" s="23" t="s">
        <v>465</v>
      </c>
      <c r="C455" s="21">
        <v>119580</v>
      </c>
      <c r="D455" s="21">
        <f>+'OCTUBRE ORD'!D454+'AJ CUATR - TRIMES'!D454</f>
        <v>54644</v>
      </c>
      <c r="E455" s="21">
        <f>+'OCTUBRE ORD'!E454+'AJ CUATR - TRIMES'!E454</f>
        <v>2317</v>
      </c>
      <c r="F455" s="21">
        <f>+'OCTUBRE ORD'!F454+'AJ CUATR - TRIMES'!C454</f>
        <v>8314</v>
      </c>
      <c r="G455" s="21">
        <v>2016</v>
      </c>
      <c r="H455" s="21">
        <v>611</v>
      </c>
      <c r="I455" s="21">
        <v>1276</v>
      </c>
      <c r="J455" s="21">
        <v>346</v>
      </c>
      <c r="K455" s="21">
        <v>0</v>
      </c>
      <c r="L455" s="21">
        <v>0</v>
      </c>
      <c r="M455" s="21">
        <v>0</v>
      </c>
      <c r="N455" s="6">
        <f t="shared" si="7"/>
        <v>189104</v>
      </c>
    </row>
    <row r="456" spans="1:14" ht="15" customHeight="1" x14ac:dyDescent="0.25">
      <c r="A456" s="9">
        <v>452</v>
      </c>
      <c r="B456" s="23" t="s">
        <v>466</v>
      </c>
      <c r="C456" s="21">
        <v>290342</v>
      </c>
      <c r="D456" s="21">
        <f>+'OCTUBRE ORD'!D455+'AJ CUATR - TRIMES'!D455</f>
        <v>132526</v>
      </c>
      <c r="E456" s="21">
        <f>+'OCTUBRE ORD'!E455+'AJ CUATR - TRIMES'!E455</f>
        <v>5447</v>
      </c>
      <c r="F456" s="21">
        <f>+'OCTUBRE ORD'!F455+'AJ CUATR - TRIMES'!C455</f>
        <v>21713</v>
      </c>
      <c r="G456" s="21">
        <v>8238</v>
      </c>
      <c r="H456" s="21">
        <v>1576</v>
      </c>
      <c r="I456" s="21">
        <v>5340</v>
      </c>
      <c r="J456" s="21">
        <v>728</v>
      </c>
      <c r="K456" s="21">
        <v>0</v>
      </c>
      <c r="L456" s="21">
        <v>0</v>
      </c>
      <c r="M456" s="21">
        <v>0</v>
      </c>
      <c r="N456" s="6">
        <f t="shared" si="7"/>
        <v>465910</v>
      </c>
    </row>
    <row r="457" spans="1:14" ht="15" customHeight="1" x14ac:dyDescent="0.25">
      <c r="A457" s="9">
        <v>453</v>
      </c>
      <c r="B457" s="23" t="s">
        <v>467</v>
      </c>
      <c r="C457" s="21">
        <v>188940</v>
      </c>
      <c r="D457" s="21">
        <f>+'OCTUBRE ORD'!D456+'AJ CUATR - TRIMES'!D456</f>
        <v>34096</v>
      </c>
      <c r="E457" s="21">
        <f>+'OCTUBRE ORD'!E456+'AJ CUATR - TRIMES'!E456</f>
        <v>4137</v>
      </c>
      <c r="F457" s="21">
        <f>+'OCTUBRE ORD'!F456+'AJ CUATR - TRIMES'!C456</f>
        <v>17798</v>
      </c>
      <c r="G457" s="21">
        <v>6319</v>
      </c>
      <c r="H457" s="21">
        <v>1192</v>
      </c>
      <c r="I457" s="21">
        <v>5405</v>
      </c>
      <c r="J457" s="21">
        <v>404</v>
      </c>
      <c r="K457" s="21">
        <v>0</v>
      </c>
      <c r="L457" s="21">
        <v>0</v>
      </c>
      <c r="M457" s="21">
        <v>0</v>
      </c>
      <c r="N457" s="6">
        <f t="shared" si="7"/>
        <v>258291</v>
      </c>
    </row>
    <row r="458" spans="1:14" ht="15" customHeight="1" x14ac:dyDescent="0.25">
      <c r="A458" s="9">
        <v>454</v>
      </c>
      <c r="B458" s="23" t="s">
        <v>468</v>
      </c>
      <c r="C458" s="21">
        <v>179968</v>
      </c>
      <c r="D458" s="21">
        <f>+'OCTUBRE ORD'!D457+'AJ CUATR - TRIMES'!D457</f>
        <v>46488</v>
      </c>
      <c r="E458" s="21">
        <f>+'OCTUBRE ORD'!E457+'AJ CUATR - TRIMES'!E457</f>
        <v>3643</v>
      </c>
      <c r="F458" s="21">
        <f>+'OCTUBRE ORD'!F457+'AJ CUATR - TRIMES'!C457</f>
        <v>14511</v>
      </c>
      <c r="G458" s="21">
        <v>6385</v>
      </c>
      <c r="H458" s="21">
        <v>1020</v>
      </c>
      <c r="I458" s="21">
        <v>4110</v>
      </c>
      <c r="J458" s="21">
        <v>457</v>
      </c>
      <c r="K458" s="21">
        <v>0</v>
      </c>
      <c r="L458" s="21">
        <v>0</v>
      </c>
      <c r="M458" s="21">
        <v>0</v>
      </c>
      <c r="N458" s="6">
        <f t="shared" si="7"/>
        <v>256582</v>
      </c>
    </row>
    <row r="459" spans="1:14" ht="15" customHeight="1" x14ac:dyDescent="0.25">
      <c r="A459" s="9">
        <v>455</v>
      </c>
      <c r="B459" s="23" t="s">
        <v>469</v>
      </c>
      <c r="C459" s="21">
        <v>181108</v>
      </c>
      <c r="D459" s="21">
        <f>+'OCTUBRE ORD'!D458+'AJ CUATR - TRIMES'!D458</f>
        <v>92662</v>
      </c>
      <c r="E459" s="21">
        <f>+'OCTUBRE ORD'!E458+'AJ CUATR - TRIMES'!E458</f>
        <v>3554</v>
      </c>
      <c r="F459" s="21">
        <f>+'OCTUBRE ORD'!F458+'AJ CUATR - TRIMES'!C458</f>
        <v>14376</v>
      </c>
      <c r="G459" s="21">
        <v>5218</v>
      </c>
      <c r="H459" s="21">
        <v>1020</v>
      </c>
      <c r="I459" s="21">
        <v>3691</v>
      </c>
      <c r="J459" s="21">
        <v>449</v>
      </c>
      <c r="K459" s="21">
        <v>0</v>
      </c>
      <c r="L459" s="21">
        <v>6839</v>
      </c>
      <c r="M459" s="21">
        <v>0</v>
      </c>
      <c r="N459" s="6">
        <f t="shared" si="7"/>
        <v>308917</v>
      </c>
    </row>
    <row r="460" spans="1:14" ht="15" customHeight="1" x14ac:dyDescent="0.25">
      <c r="A460" s="9">
        <v>456</v>
      </c>
      <c r="B460" s="23" t="s">
        <v>470</v>
      </c>
      <c r="C460" s="21">
        <v>121824</v>
      </c>
      <c r="D460" s="21">
        <f>+'OCTUBRE ORD'!D459+'AJ CUATR - TRIMES'!D459</f>
        <v>79734</v>
      </c>
      <c r="E460" s="21">
        <f>+'OCTUBRE ORD'!E459+'AJ CUATR - TRIMES'!E459</f>
        <v>2411</v>
      </c>
      <c r="F460" s="21">
        <f>+'OCTUBRE ORD'!F459+'AJ CUATR - TRIMES'!C459</f>
        <v>9553</v>
      </c>
      <c r="G460" s="21">
        <v>2846</v>
      </c>
      <c r="H460" s="21">
        <v>678</v>
      </c>
      <c r="I460" s="21">
        <v>2211</v>
      </c>
      <c r="J460" s="21">
        <v>310</v>
      </c>
      <c r="K460" s="21">
        <v>0</v>
      </c>
      <c r="L460" s="21">
        <v>0</v>
      </c>
      <c r="M460" s="21">
        <v>0</v>
      </c>
      <c r="N460" s="6">
        <f t="shared" si="7"/>
        <v>219567</v>
      </c>
    </row>
    <row r="461" spans="1:14" ht="15" customHeight="1" x14ac:dyDescent="0.25">
      <c r="A461" s="9">
        <v>457</v>
      </c>
      <c r="B461" s="23" t="s">
        <v>471</v>
      </c>
      <c r="C461" s="21">
        <v>204594</v>
      </c>
      <c r="D461" s="21">
        <f>+'OCTUBRE ORD'!D460+'AJ CUATR - TRIMES'!D460</f>
        <v>56750</v>
      </c>
      <c r="E461" s="21">
        <f>+'OCTUBRE ORD'!E460+'AJ CUATR - TRIMES'!E460</f>
        <v>4086</v>
      </c>
      <c r="F461" s="21">
        <f>+'OCTUBRE ORD'!F460+'AJ CUATR - TRIMES'!C460</f>
        <v>15775</v>
      </c>
      <c r="G461" s="21">
        <v>5910</v>
      </c>
      <c r="H461" s="21">
        <v>1129</v>
      </c>
      <c r="I461" s="21">
        <v>3929</v>
      </c>
      <c r="J461" s="21">
        <v>586</v>
      </c>
      <c r="K461" s="21">
        <v>0</v>
      </c>
      <c r="L461" s="21">
        <v>0</v>
      </c>
      <c r="M461" s="21">
        <v>0</v>
      </c>
      <c r="N461" s="6">
        <f t="shared" si="7"/>
        <v>292759</v>
      </c>
    </row>
    <row r="462" spans="1:14" ht="15" customHeight="1" x14ac:dyDescent="0.25">
      <c r="A462" s="9">
        <v>458</v>
      </c>
      <c r="B462" s="23" t="s">
        <v>472</v>
      </c>
      <c r="C462" s="21">
        <v>149750</v>
      </c>
      <c r="D462" s="21">
        <f>+'OCTUBRE ORD'!D461+'AJ CUATR - TRIMES'!D461</f>
        <v>64652</v>
      </c>
      <c r="E462" s="21">
        <f>+'OCTUBRE ORD'!E461+'AJ CUATR - TRIMES'!E461</f>
        <v>2427</v>
      </c>
      <c r="F462" s="21">
        <f>+'OCTUBRE ORD'!F461+'AJ CUATR - TRIMES'!C461</f>
        <v>9638</v>
      </c>
      <c r="G462" s="21">
        <v>1881</v>
      </c>
      <c r="H462" s="21">
        <v>743</v>
      </c>
      <c r="I462" s="21">
        <v>1592</v>
      </c>
      <c r="J462" s="21">
        <v>335</v>
      </c>
      <c r="K462" s="21">
        <v>0</v>
      </c>
      <c r="L462" s="21">
        <v>0</v>
      </c>
      <c r="M462" s="21">
        <v>0</v>
      </c>
      <c r="N462" s="6">
        <f t="shared" si="7"/>
        <v>231018</v>
      </c>
    </row>
    <row r="463" spans="1:14" ht="15" customHeight="1" x14ac:dyDescent="0.25">
      <c r="A463" s="9">
        <v>459</v>
      </c>
      <c r="B463" s="23" t="s">
        <v>473</v>
      </c>
      <c r="C463" s="21">
        <v>281912</v>
      </c>
      <c r="D463" s="21">
        <f>+'OCTUBRE ORD'!D462+'AJ CUATR - TRIMES'!D462</f>
        <v>142438</v>
      </c>
      <c r="E463" s="21">
        <f>+'OCTUBRE ORD'!E462+'AJ CUATR - TRIMES'!E462</f>
        <v>5629</v>
      </c>
      <c r="F463" s="21">
        <f>+'OCTUBRE ORD'!F462+'AJ CUATR - TRIMES'!C462</f>
        <v>23485</v>
      </c>
      <c r="G463" s="21">
        <v>7758</v>
      </c>
      <c r="H463" s="21">
        <v>1642</v>
      </c>
      <c r="I463" s="21">
        <v>6436</v>
      </c>
      <c r="J463" s="21">
        <v>649</v>
      </c>
      <c r="K463" s="21">
        <v>0</v>
      </c>
      <c r="L463" s="21">
        <v>0</v>
      </c>
      <c r="M463" s="21">
        <v>0</v>
      </c>
      <c r="N463" s="6">
        <f t="shared" si="7"/>
        <v>469949</v>
      </c>
    </row>
    <row r="464" spans="1:14" ht="15" customHeight="1" x14ac:dyDescent="0.25">
      <c r="A464" s="9">
        <v>460</v>
      </c>
      <c r="B464" s="23" t="s">
        <v>474</v>
      </c>
      <c r="C464" s="21">
        <v>284296</v>
      </c>
      <c r="D464" s="21">
        <f>+'OCTUBRE ORD'!D463+'AJ CUATR - TRIMES'!D463</f>
        <v>67466</v>
      </c>
      <c r="E464" s="21">
        <f>+'OCTUBRE ORD'!E463+'AJ CUATR - TRIMES'!E463</f>
        <v>5624</v>
      </c>
      <c r="F464" s="21">
        <f>+'OCTUBRE ORD'!F463+'AJ CUATR - TRIMES'!C463</f>
        <v>22299</v>
      </c>
      <c r="G464" s="21">
        <v>9395</v>
      </c>
      <c r="H464" s="21">
        <v>1584</v>
      </c>
      <c r="I464" s="21">
        <v>6058</v>
      </c>
      <c r="J464" s="21">
        <v>720</v>
      </c>
      <c r="K464" s="21">
        <v>0</v>
      </c>
      <c r="L464" s="21">
        <v>0</v>
      </c>
      <c r="M464" s="21">
        <v>0</v>
      </c>
      <c r="N464" s="6">
        <f t="shared" si="7"/>
        <v>397442</v>
      </c>
    </row>
    <row r="465" spans="1:14" ht="15" customHeight="1" x14ac:dyDescent="0.25">
      <c r="A465" s="9">
        <v>461</v>
      </c>
      <c r="B465" s="23" t="s">
        <v>475</v>
      </c>
      <c r="C465" s="21">
        <v>93092</v>
      </c>
      <c r="D465" s="21">
        <f>+'OCTUBRE ORD'!D464+'AJ CUATR - TRIMES'!D464</f>
        <v>50454</v>
      </c>
      <c r="E465" s="21">
        <f>+'OCTUBRE ORD'!E464+'AJ CUATR - TRIMES'!E464</f>
        <v>1670</v>
      </c>
      <c r="F465" s="21">
        <f>+'OCTUBRE ORD'!F464+'AJ CUATR - TRIMES'!C464</f>
        <v>6015</v>
      </c>
      <c r="G465" s="21">
        <v>983</v>
      </c>
      <c r="H465" s="21">
        <v>457</v>
      </c>
      <c r="I465" s="21">
        <v>721</v>
      </c>
      <c r="J465" s="21">
        <v>259</v>
      </c>
      <c r="K465" s="21">
        <v>0</v>
      </c>
      <c r="L465" s="21">
        <v>0</v>
      </c>
      <c r="M465" s="21">
        <v>0</v>
      </c>
      <c r="N465" s="6">
        <f t="shared" si="7"/>
        <v>153651</v>
      </c>
    </row>
    <row r="466" spans="1:14" ht="15" customHeight="1" x14ac:dyDescent="0.25">
      <c r="A466" s="9">
        <v>462</v>
      </c>
      <c r="B466" s="23" t="s">
        <v>476</v>
      </c>
      <c r="C466" s="21">
        <v>272584</v>
      </c>
      <c r="D466" s="21">
        <f>+'OCTUBRE ORD'!D465+'AJ CUATR - TRIMES'!D465</f>
        <v>133252</v>
      </c>
      <c r="E466" s="21">
        <f>+'OCTUBRE ORD'!E465+'AJ CUATR - TRIMES'!E465</f>
        <v>5317</v>
      </c>
      <c r="F466" s="21">
        <f>+'OCTUBRE ORD'!F465+'AJ CUATR - TRIMES'!C465</f>
        <v>22104</v>
      </c>
      <c r="G466" s="21">
        <v>7292</v>
      </c>
      <c r="H466" s="21">
        <v>1563</v>
      </c>
      <c r="I466" s="21">
        <v>5980</v>
      </c>
      <c r="J466" s="21">
        <v>649</v>
      </c>
      <c r="K466" s="21">
        <v>0</v>
      </c>
      <c r="L466" s="21">
        <v>0</v>
      </c>
      <c r="M466" s="21">
        <v>0</v>
      </c>
      <c r="N466" s="6">
        <f t="shared" si="7"/>
        <v>448741</v>
      </c>
    </row>
    <row r="467" spans="1:14" ht="15" customHeight="1" x14ac:dyDescent="0.25">
      <c r="A467" s="9">
        <v>463</v>
      </c>
      <c r="B467" s="23" t="s">
        <v>477</v>
      </c>
      <c r="C467" s="21">
        <v>82598</v>
      </c>
      <c r="D467" s="21">
        <f>+'OCTUBRE ORD'!D466+'AJ CUATR - TRIMES'!D466</f>
        <v>39981</v>
      </c>
      <c r="E467" s="21">
        <f>+'OCTUBRE ORD'!E466+'AJ CUATR - TRIMES'!E466</f>
        <v>1623</v>
      </c>
      <c r="F467" s="21">
        <f>+'OCTUBRE ORD'!F466+'AJ CUATR - TRIMES'!C466</f>
        <v>5933</v>
      </c>
      <c r="G467" s="21">
        <v>898</v>
      </c>
      <c r="H467" s="21">
        <v>432</v>
      </c>
      <c r="I467" s="21">
        <v>838</v>
      </c>
      <c r="J467" s="21">
        <v>237</v>
      </c>
      <c r="K467" s="21">
        <v>0</v>
      </c>
      <c r="L467" s="21">
        <v>0</v>
      </c>
      <c r="M467" s="21">
        <v>0</v>
      </c>
      <c r="N467" s="6">
        <f t="shared" si="7"/>
        <v>132540</v>
      </c>
    </row>
    <row r="468" spans="1:14" ht="15" customHeight="1" x14ac:dyDescent="0.25">
      <c r="A468" s="9">
        <v>464</v>
      </c>
      <c r="B468" s="23" t="s">
        <v>478</v>
      </c>
      <c r="C468" s="21">
        <v>77660</v>
      </c>
      <c r="D468" s="21">
        <f>+'OCTUBRE ORD'!D467+'AJ CUATR - TRIMES'!D467</f>
        <v>36754</v>
      </c>
      <c r="E468" s="21">
        <f>+'OCTUBRE ORD'!E467+'AJ CUATR - TRIMES'!E467</f>
        <v>1578</v>
      </c>
      <c r="F468" s="21">
        <f>+'OCTUBRE ORD'!F467+'AJ CUATR - TRIMES'!C467</f>
        <v>5760</v>
      </c>
      <c r="G468" s="21">
        <v>588</v>
      </c>
      <c r="H468" s="21">
        <v>413</v>
      </c>
      <c r="I468" s="21">
        <v>724</v>
      </c>
      <c r="J468" s="21">
        <v>225</v>
      </c>
      <c r="K468" s="21">
        <v>0</v>
      </c>
      <c r="L468" s="21">
        <v>817</v>
      </c>
      <c r="M468" s="21">
        <v>0</v>
      </c>
      <c r="N468" s="6">
        <f t="shared" si="7"/>
        <v>124519</v>
      </c>
    </row>
    <row r="469" spans="1:14" ht="15" customHeight="1" x14ac:dyDescent="0.25">
      <c r="A469" s="9">
        <v>465</v>
      </c>
      <c r="B469" s="23" t="s">
        <v>479</v>
      </c>
      <c r="C469" s="21">
        <v>116388</v>
      </c>
      <c r="D469" s="21">
        <f>+'OCTUBRE ORD'!D468+'AJ CUATR - TRIMES'!D468</f>
        <v>44614</v>
      </c>
      <c r="E469" s="21">
        <f>+'OCTUBRE ORD'!E468+'AJ CUATR - TRIMES'!E468</f>
        <v>2333</v>
      </c>
      <c r="F469" s="21">
        <f>+'OCTUBRE ORD'!F468+'AJ CUATR - TRIMES'!C468</f>
        <v>8943</v>
      </c>
      <c r="G469" s="21">
        <v>2815</v>
      </c>
      <c r="H469" s="21">
        <v>637</v>
      </c>
      <c r="I469" s="21">
        <v>2018</v>
      </c>
      <c r="J469" s="21">
        <v>311</v>
      </c>
      <c r="K469" s="21">
        <v>0</v>
      </c>
      <c r="L469" s="21">
        <v>0</v>
      </c>
      <c r="M469" s="21">
        <v>0</v>
      </c>
      <c r="N469" s="6">
        <f t="shared" si="7"/>
        <v>178059</v>
      </c>
    </row>
    <row r="470" spans="1:14" ht="15" customHeight="1" x14ac:dyDescent="0.25">
      <c r="A470" s="9">
        <v>466</v>
      </c>
      <c r="B470" s="23" t="s">
        <v>480</v>
      </c>
      <c r="C470" s="21">
        <v>557400</v>
      </c>
      <c r="D470" s="21">
        <f>+'OCTUBRE ORD'!D469+'AJ CUATR - TRIMES'!D469</f>
        <v>82703</v>
      </c>
      <c r="E470" s="21">
        <f>+'OCTUBRE ORD'!E469+'AJ CUATR - TRIMES'!E469</f>
        <v>11563</v>
      </c>
      <c r="F470" s="21">
        <f>+'OCTUBRE ORD'!F469+'AJ CUATR - TRIMES'!C469</f>
        <v>48937</v>
      </c>
      <c r="G470" s="21">
        <v>28749</v>
      </c>
      <c r="H470" s="21">
        <v>3357</v>
      </c>
      <c r="I470" s="21">
        <v>16330</v>
      </c>
      <c r="J470" s="21">
        <v>1232</v>
      </c>
      <c r="K470" s="21">
        <v>0</v>
      </c>
      <c r="L470" s="21">
        <v>0</v>
      </c>
      <c r="M470" s="21">
        <v>0</v>
      </c>
      <c r="N470" s="6">
        <f t="shared" si="7"/>
        <v>750271</v>
      </c>
    </row>
    <row r="471" spans="1:14" ht="15" customHeight="1" x14ac:dyDescent="0.25">
      <c r="A471" s="9">
        <v>467</v>
      </c>
      <c r="B471" s="23" t="s">
        <v>481</v>
      </c>
      <c r="C471" s="21">
        <v>830722</v>
      </c>
      <c r="D471" s="21">
        <f>+'OCTUBRE ORD'!D470+'AJ CUATR - TRIMES'!D470</f>
        <v>1602485</v>
      </c>
      <c r="E471" s="21">
        <f>+'OCTUBRE ORD'!E470+'AJ CUATR - TRIMES'!E470</f>
        <v>17193</v>
      </c>
      <c r="F471" s="21">
        <f>+'OCTUBRE ORD'!F470+'AJ CUATR - TRIMES'!C470</f>
        <v>75098</v>
      </c>
      <c r="G471" s="21">
        <v>31214</v>
      </c>
      <c r="H471" s="21">
        <v>5116</v>
      </c>
      <c r="I471" s="21">
        <v>24409</v>
      </c>
      <c r="J471" s="21">
        <v>1676</v>
      </c>
      <c r="K471" s="21">
        <v>0</v>
      </c>
      <c r="L471" s="21">
        <v>113378</v>
      </c>
      <c r="M471" s="21">
        <v>0</v>
      </c>
      <c r="N471" s="6">
        <f t="shared" si="7"/>
        <v>2701291</v>
      </c>
    </row>
    <row r="472" spans="1:14" x14ac:dyDescent="0.25">
      <c r="A472" s="9">
        <v>468</v>
      </c>
      <c r="B472" s="23" t="s">
        <v>482</v>
      </c>
      <c r="C472" s="21">
        <v>615280</v>
      </c>
      <c r="D472" s="21">
        <f>+'OCTUBRE ORD'!D471+'AJ CUATR - TRIMES'!D471</f>
        <v>282733</v>
      </c>
      <c r="E472" s="21">
        <f>+'OCTUBRE ORD'!E471+'AJ CUATR - TRIMES'!E471</f>
        <v>12591</v>
      </c>
      <c r="F472" s="21">
        <f>+'OCTUBRE ORD'!F471+'AJ CUATR - TRIMES'!C471</f>
        <v>52667</v>
      </c>
      <c r="G472" s="21">
        <v>25243</v>
      </c>
      <c r="H472" s="21">
        <v>3643</v>
      </c>
      <c r="I472" s="21">
        <v>16788</v>
      </c>
      <c r="J472" s="21">
        <v>1409</v>
      </c>
      <c r="K472" s="21">
        <v>0</v>
      </c>
      <c r="L472" s="21">
        <v>0</v>
      </c>
      <c r="M472" s="21">
        <v>18917</v>
      </c>
      <c r="N472" s="6">
        <f t="shared" si="7"/>
        <v>1029271</v>
      </c>
    </row>
    <row r="473" spans="1:14" ht="15" customHeight="1" x14ac:dyDescent="0.25">
      <c r="A473" s="9">
        <v>469</v>
      </c>
      <c r="B473" s="23" t="s">
        <v>483</v>
      </c>
      <c r="C473" s="21">
        <v>1580324</v>
      </c>
      <c r="D473" s="21">
        <f>+'OCTUBRE ORD'!D472+'AJ CUATR - TRIMES'!D472</f>
        <v>552743</v>
      </c>
      <c r="E473" s="21">
        <f>+'OCTUBRE ORD'!E472+'AJ CUATR - TRIMES'!E472</f>
        <v>31053</v>
      </c>
      <c r="F473" s="21">
        <f>+'OCTUBRE ORD'!F472+'AJ CUATR - TRIMES'!C472</f>
        <v>131672</v>
      </c>
      <c r="G473" s="21">
        <v>61417</v>
      </c>
      <c r="H473" s="21">
        <v>9213</v>
      </c>
      <c r="I473" s="21">
        <v>41395</v>
      </c>
      <c r="J473" s="21">
        <v>3398</v>
      </c>
      <c r="K473" s="21">
        <v>0</v>
      </c>
      <c r="L473" s="21">
        <v>15168</v>
      </c>
      <c r="M473" s="21">
        <v>0</v>
      </c>
      <c r="N473" s="6">
        <f t="shared" si="7"/>
        <v>2426383</v>
      </c>
    </row>
    <row r="474" spans="1:14" ht="15" customHeight="1" x14ac:dyDescent="0.25">
      <c r="A474" s="9">
        <v>470</v>
      </c>
      <c r="B474" s="23" t="s">
        <v>484</v>
      </c>
      <c r="C474" s="21">
        <v>244902</v>
      </c>
      <c r="D474" s="21">
        <f>+'OCTUBRE ORD'!D473+'AJ CUATR - TRIMES'!D473</f>
        <v>53250</v>
      </c>
      <c r="E474" s="21">
        <f>+'OCTUBRE ORD'!E473+'AJ CUATR - TRIMES'!E473</f>
        <v>4883</v>
      </c>
      <c r="F474" s="21">
        <f>+'OCTUBRE ORD'!F473+'AJ CUATR - TRIMES'!C473</f>
        <v>19768</v>
      </c>
      <c r="G474" s="21">
        <v>7486</v>
      </c>
      <c r="H474" s="21">
        <v>1392</v>
      </c>
      <c r="I474" s="21">
        <v>5377</v>
      </c>
      <c r="J474" s="21">
        <v>592</v>
      </c>
      <c r="K474" s="21">
        <v>0</v>
      </c>
      <c r="L474" s="21">
        <v>15866</v>
      </c>
      <c r="M474" s="21">
        <v>0</v>
      </c>
      <c r="N474" s="6">
        <f t="shared" si="7"/>
        <v>353516</v>
      </c>
    </row>
    <row r="475" spans="1:14" ht="15" customHeight="1" x14ac:dyDescent="0.25">
      <c r="A475" s="9">
        <v>471</v>
      </c>
      <c r="B475" s="23" t="s">
        <v>485</v>
      </c>
      <c r="C475" s="21">
        <v>91078</v>
      </c>
      <c r="D475" s="21">
        <f>+'OCTUBRE ORD'!D474+'AJ CUATR - TRIMES'!D474</f>
        <v>56721</v>
      </c>
      <c r="E475" s="21">
        <f>+'OCTUBRE ORD'!E474+'AJ CUATR - TRIMES'!E474</f>
        <v>1728</v>
      </c>
      <c r="F475" s="21">
        <f>+'OCTUBRE ORD'!F474+'AJ CUATR - TRIMES'!C474</f>
        <v>5859</v>
      </c>
      <c r="G475" s="21">
        <v>691</v>
      </c>
      <c r="H475" s="21">
        <v>442</v>
      </c>
      <c r="I475" s="21">
        <v>545</v>
      </c>
      <c r="J475" s="21">
        <v>286</v>
      </c>
      <c r="K475" s="21">
        <v>0</v>
      </c>
      <c r="L475" s="21">
        <v>0</v>
      </c>
      <c r="M475" s="21">
        <v>0</v>
      </c>
      <c r="N475" s="6">
        <f t="shared" si="7"/>
        <v>157350</v>
      </c>
    </row>
    <row r="476" spans="1:14" ht="15" customHeight="1" x14ac:dyDescent="0.25">
      <c r="A476" s="9">
        <v>472</v>
      </c>
      <c r="B476" s="23" t="s">
        <v>486</v>
      </c>
      <c r="C476" s="21">
        <v>390314</v>
      </c>
      <c r="D476" s="21">
        <f>+'OCTUBRE ORD'!D475+'AJ CUATR - TRIMES'!D475</f>
        <v>180224</v>
      </c>
      <c r="E476" s="21">
        <f>+'OCTUBRE ORD'!E475+'AJ CUATR - TRIMES'!E475</f>
        <v>7618</v>
      </c>
      <c r="F476" s="21">
        <f>+'OCTUBRE ORD'!F475+'AJ CUATR - TRIMES'!C475</f>
        <v>27257</v>
      </c>
      <c r="G476" s="21">
        <v>5321</v>
      </c>
      <c r="H476" s="21">
        <v>1999</v>
      </c>
      <c r="I476" s="21">
        <v>4199</v>
      </c>
      <c r="J476" s="21">
        <v>1150</v>
      </c>
      <c r="K476" s="21">
        <v>0</v>
      </c>
      <c r="L476" s="21">
        <v>0</v>
      </c>
      <c r="M476" s="21">
        <v>0</v>
      </c>
      <c r="N476" s="6">
        <f t="shared" si="7"/>
        <v>618082</v>
      </c>
    </row>
    <row r="477" spans="1:14" ht="15" customHeight="1" x14ac:dyDescent="0.25">
      <c r="A477" s="9">
        <v>473</v>
      </c>
      <c r="B477" s="23" t="s">
        <v>487</v>
      </c>
      <c r="C477" s="21">
        <v>117024</v>
      </c>
      <c r="D477" s="21">
        <f>+'OCTUBRE ORD'!D476+'AJ CUATR - TRIMES'!D476</f>
        <v>56621</v>
      </c>
      <c r="E477" s="21">
        <f>+'OCTUBRE ORD'!E476+'AJ CUATR - TRIMES'!E476</f>
        <v>2268</v>
      </c>
      <c r="F477" s="21">
        <f>+'OCTUBRE ORD'!F476+'AJ CUATR - TRIMES'!C476</f>
        <v>8485</v>
      </c>
      <c r="G477" s="21">
        <v>2005</v>
      </c>
      <c r="H477" s="21">
        <v>617</v>
      </c>
      <c r="I477" s="21">
        <v>1620</v>
      </c>
      <c r="J477" s="21">
        <v>324</v>
      </c>
      <c r="K477" s="21">
        <v>0</v>
      </c>
      <c r="L477" s="21">
        <v>5244</v>
      </c>
      <c r="M477" s="21">
        <v>0</v>
      </c>
      <c r="N477" s="6">
        <f t="shared" si="7"/>
        <v>194208</v>
      </c>
    </row>
    <row r="478" spans="1:14" ht="15" customHeight="1" x14ac:dyDescent="0.25">
      <c r="A478" s="9">
        <v>474</v>
      </c>
      <c r="B478" s="23" t="s">
        <v>488</v>
      </c>
      <c r="C478" s="21">
        <v>174404</v>
      </c>
      <c r="D478" s="21">
        <f>+'OCTUBRE ORD'!D477+'AJ CUATR - TRIMES'!D477</f>
        <v>65916</v>
      </c>
      <c r="E478" s="21">
        <f>+'OCTUBRE ORD'!E477+'AJ CUATR - TRIMES'!E477</f>
        <v>3509</v>
      </c>
      <c r="F478" s="21">
        <f>+'OCTUBRE ORD'!F477+'AJ CUATR - TRIMES'!C477</f>
        <v>14071</v>
      </c>
      <c r="G478" s="21">
        <v>5668</v>
      </c>
      <c r="H478" s="21">
        <v>989</v>
      </c>
      <c r="I478" s="21">
        <v>4001</v>
      </c>
      <c r="J478" s="21">
        <v>431</v>
      </c>
      <c r="K478" s="21">
        <v>0</v>
      </c>
      <c r="L478" s="21">
        <v>0</v>
      </c>
      <c r="M478" s="21">
        <v>0</v>
      </c>
      <c r="N478" s="6">
        <f t="shared" si="7"/>
        <v>268989</v>
      </c>
    </row>
    <row r="479" spans="1:14" ht="15" customHeight="1" x14ac:dyDescent="0.25">
      <c r="A479" s="9">
        <v>475</v>
      </c>
      <c r="B479" s="23" t="s">
        <v>489</v>
      </c>
      <c r="C479" s="21">
        <v>607770</v>
      </c>
      <c r="D479" s="21">
        <f>+'OCTUBRE ORD'!D478+'AJ CUATR - TRIMES'!D478</f>
        <v>400591</v>
      </c>
      <c r="E479" s="21">
        <f>+'OCTUBRE ORD'!E478+'AJ CUATR - TRIMES'!E478</f>
        <v>12297</v>
      </c>
      <c r="F479" s="21">
        <f>+'OCTUBRE ORD'!F478+'AJ CUATR - TRIMES'!C478</f>
        <v>51038</v>
      </c>
      <c r="G479" s="21">
        <v>17738</v>
      </c>
      <c r="H479" s="21">
        <v>3551</v>
      </c>
      <c r="I479" s="21">
        <v>13681</v>
      </c>
      <c r="J479" s="21">
        <v>1404</v>
      </c>
      <c r="K479" s="21">
        <v>0</v>
      </c>
      <c r="L479" s="21">
        <v>0</v>
      </c>
      <c r="M479" s="21">
        <v>0</v>
      </c>
      <c r="N479" s="6">
        <f t="shared" si="7"/>
        <v>1108070</v>
      </c>
    </row>
    <row r="480" spans="1:14" ht="15" customHeight="1" x14ac:dyDescent="0.25">
      <c r="A480" s="9">
        <v>476</v>
      </c>
      <c r="B480" s="23" t="s">
        <v>490</v>
      </c>
      <c r="C480" s="21">
        <v>70532</v>
      </c>
      <c r="D480" s="21">
        <f>+'OCTUBRE ORD'!D479+'AJ CUATR - TRIMES'!D479</f>
        <v>37236</v>
      </c>
      <c r="E480" s="21">
        <f>+'OCTUBRE ORD'!E479+'AJ CUATR - TRIMES'!E479</f>
        <v>1406</v>
      </c>
      <c r="F480" s="21">
        <f>+'OCTUBRE ORD'!F479+'AJ CUATR - TRIMES'!C479</f>
        <v>5007</v>
      </c>
      <c r="G480" s="21">
        <v>676</v>
      </c>
      <c r="H480" s="21">
        <v>365</v>
      </c>
      <c r="I480" s="21">
        <v>649</v>
      </c>
      <c r="J480" s="21">
        <v>212</v>
      </c>
      <c r="K480" s="21">
        <v>0</v>
      </c>
      <c r="L480" s="21">
        <v>7611</v>
      </c>
      <c r="M480" s="21">
        <v>0</v>
      </c>
      <c r="N480" s="6">
        <f t="shared" si="7"/>
        <v>123694</v>
      </c>
    </row>
    <row r="481" spans="1:14" ht="15" customHeight="1" x14ac:dyDescent="0.25">
      <c r="A481" s="9">
        <v>477</v>
      </c>
      <c r="B481" s="23" t="s">
        <v>491</v>
      </c>
      <c r="C481" s="21">
        <v>133176</v>
      </c>
      <c r="D481" s="21">
        <f>+'OCTUBRE ORD'!D480+'AJ CUATR - TRIMES'!D480</f>
        <v>65172</v>
      </c>
      <c r="E481" s="21">
        <f>+'OCTUBRE ORD'!E480+'AJ CUATR - TRIMES'!E480</f>
        <v>2528</v>
      </c>
      <c r="F481" s="21">
        <f>+'OCTUBRE ORD'!F480+'AJ CUATR - TRIMES'!C480</f>
        <v>9372</v>
      </c>
      <c r="G481" s="21">
        <v>2311</v>
      </c>
      <c r="H481" s="21">
        <v>688</v>
      </c>
      <c r="I481" s="21">
        <v>1657</v>
      </c>
      <c r="J481" s="21">
        <v>366</v>
      </c>
      <c r="K481" s="21">
        <v>0</v>
      </c>
      <c r="L481" s="21">
        <v>9826</v>
      </c>
      <c r="M481" s="21">
        <v>0</v>
      </c>
      <c r="N481" s="6">
        <f t="shared" si="7"/>
        <v>225096</v>
      </c>
    </row>
    <row r="482" spans="1:14" ht="15" customHeight="1" x14ac:dyDescent="0.25">
      <c r="A482" s="9">
        <v>478</v>
      </c>
      <c r="B482" s="23" t="s">
        <v>492</v>
      </c>
      <c r="C482" s="21">
        <v>131568</v>
      </c>
      <c r="D482" s="21">
        <f>+'OCTUBRE ORD'!D481+'AJ CUATR - TRIMES'!D481</f>
        <v>38240</v>
      </c>
      <c r="E482" s="21">
        <f>+'OCTUBRE ORD'!E481+'AJ CUATR - TRIMES'!E481</f>
        <v>2502</v>
      </c>
      <c r="F482" s="21">
        <f>+'OCTUBRE ORD'!F481+'AJ CUATR - TRIMES'!C481</f>
        <v>9308</v>
      </c>
      <c r="G482" s="21">
        <v>2680</v>
      </c>
      <c r="H482" s="21">
        <v>683</v>
      </c>
      <c r="I482" s="21">
        <v>1849</v>
      </c>
      <c r="J482" s="21">
        <v>364</v>
      </c>
      <c r="K482" s="21">
        <v>0</v>
      </c>
      <c r="L482" s="21">
        <v>0</v>
      </c>
      <c r="M482" s="21">
        <v>0</v>
      </c>
      <c r="N482" s="6">
        <f t="shared" si="7"/>
        <v>187194</v>
      </c>
    </row>
    <row r="483" spans="1:14" ht="15" customHeight="1" x14ac:dyDescent="0.25">
      <c r="A483" s="9">
        <v>479</v>
      </c>
      <c r="B483" s="23" t="s">
        <v>493</v>
      </c>
      <c r="C483" s="21">
        <v>58138</v>
      </c>
      <c r="D483" s="21">
        <f>+'OCTUBRE ORD'!D482+'AJ CUATR - TRIMES'!D482</f>
        <v>32655</v>
      </c>
      <c r="E483" s="21">
        <f>+'OCTUBRE ORD'!E482+'AJ CUATR - TRIMES'!E482</f>
        <v>1079</v>
      </c>
      <c r="F483" s="21">
        <f>+'OCTUBRE ORD'!F482+'AJ CUATR - TRIMES'!C482</f>
        <v>3555</v>
      </c>
      <c r="G483" s="21">
        <v>284</v>
      </c>
      <c r="H483" s="21">
        <v>274</v>
      </c>
      <c r="I483" s="21">
        <v>216</v>
      </c>
      <c r="J483" s="21">
        <v>192</v>
      </c>
      <c r="K483" s="21">
        <v>0</v>
      </c>
      <c r="L483" s="21">
        <v>0</v>
      </c>
      <c r="M483" s="21">
        <v>0</v>
      </c>
      <c r="N483" s="6">
        <f t="shared" si="7"/>
        <v>96393</v>
      </c>
    </row>
    <row r="484" spans="1:14" ht="15" customHeight="1" x14ac:dyDescent="0.25">
      <c r="A484" s="9">
        <v>480</v>
      </c>
      <c r="B484" s="23" t="s">
        <v>494</v>
      </c>
      <c r="C484" s="21">
        <v>128166</v>
      </c>
      <c r="D484" s="21">
        <f>+'OCTUBRE ORD'!D483+'AJ CUATR - TRIMES'!D483</f>
        <v>49421</v>
      </c>
      <c r="E484" s="21">
        <f>+'OCTUBRE ORD'!E483+'AJ CUATR - TRIMES'!E483</f>
        <v>2625</v>
      </c>
      <c r="F484" s="21">
        <f>+'OCTUBRE ORD'!F483+'AJ CUATR - TRIMES'!C483</f>
        <v>10276</v>
      </c>
      <c r="G484" s="21">
        <v>2388</v>
      </c>
      <c r="H484" s="21">
        <v>720</v>
      </c>
      <c r="I484" s="21">
        <v>2081</v>
      </c>
      <c r="J484" s="21">
        <v>325</v>
      </c>
      <c r="K484" s="21">
        <v>0</v>
      </c>
      <c r="L484" s="21">
        <v>28395</v>
      </c>
      <c r="M484" s="21">
        <v>0</v>
      </c>
      <c r="N484" s="6">
        <f t="shared" si="7"/>
        <v>224397</v>
      </c>
    </row>
    <row r="485" spans="1:14" ht="15" customHeight="1" x14ac:dyDescent="0.25">
      <c r="A485" s="9">
        <v>481</v>
      </c>
      <c r="B485" s="23" t="s">
        <v>495</v>
      </c>
      <c r="C485" s="21">
        <v>162712</v>
      </c>
      <c r="D485" s="21">
        <f>+'OCTUBRE ORD'!D484+'AJ CUATR - TRIMES'!D484</f>
        <v>58146</v>
      </c>
      <c r="E485" s="21">
        <f>+'OCTUBRE ORD'!E484+'AJ CUATR - TRIMES'!E484</f>
        <v>3331</v>
      </c>
      <c r="F485" s="21">
        <f>+'OCTUBRE ORD'!F484+'AJ CUATR - TRIMES'!C484</f>
        <v>13586</v>
      </c>
      <c r="G485" s="21">
        <v>3597</v>
      </c>
      <c r="H485" s="21">
        <v>944</v>
      </c>
      <c r="I485" s="21">
        <v>3036</v>
      </c>
      <c r="J485" s="21">
        <v>383</v>
      </c>
      <c r="K485" s="21">
        <v>0</v>
      </c>
      <c r="L485" s="21">
        <v>4907</v>
      </c>
      <c r="M485" s="21">
        <v>0</v>
      </c>
      <c r="N485" s="6">
        <f t="shared" si="7"/>
        <v>250642</v>
      </c>
    </row>
    <row r="486" spans="1:14" ht="15" customHeight="1" x14ac:dyDescent="0.25">
      <c r="A486" s="9">
        <v>482</v>
      </c>
      <c r="B486" s="23" t="s">
        <v>496</v>
      </c>
      <c r="C486" s="21">
        <v>3522360</v>
      </c>
      <c r="D486" s="21">
        <f>+'OCTUBRE ORD'!D485+'AJ CUATR - TRIMES'!D485</f>
        <v>1005609</v>
      </c>
      <c r="E486" s="21">
        <f>+'OCTUBRE ORD'!E485+'AJ CUATR - TRIMES'!E485</f>
        <v>67868</v>
      </c>
      <c r="F486" s="21">
        <f>+'OCTUBRE ORD'!F485+'AJ CUATR - TRIMES'!C485</f>
        <v>305098</v>
      </c>
      <c r="G486" s="21">
        <v>91818</v>
      </c>
      <c r="H486" s="21">
        <v>21159</v>
      </c>
      <c r="I486" s="21">
        <v>84894</v>
      </c>
      <c r="J486" s="21">
        <v>6072</v>
      </c>
      <c r="K486" s="21">
        <v>0</v>
      </c>
      <c r="L486" s="21">
        <v>0</v>
      </c>
      <c r="M486" s="21">
        <v>0</v>
      </c>
      <c r="N486" s="6">
        <f t="shared" si="7"/>
        <v>5104878</v>
      </c>
    </row>
    <row r="487" spans="1:14" ht="15" customHeight="1" x14ac:dyDescent="0.25">
      <c r="A487" s="9">
        <v>483</v>
      </c>
      <c r="B487" s="23" t="s">
        <v>497</v>
      </c>
      <c r="C487" s="21">
        <v>427118</v>
      </c>
      <c r="D487" s="21">
        <f>+'OCTUBRE ORD'!D486+'AJ CUATR - TRIMES'!D486</f>
        <v>169609</v>
      </c>
      <c r="E487" s="21">
        <f>+'OCTUBRE ORD'!E486+'AJ CUATR - TRIMES'!E486</f>
        <v>8381</v>
      </c>
      <c r="F487" s="21">
        <f>+'OCTUBRE ORD'!F486+'AJ CUATR - TRIMES'!C486</f>
        <v>36339</v>
      </c>
      <c r="G487" s="21">
        <v>16762</v>
      </c>
      <c r="H487" s="21">
        <v>2534</v>
      </c>
      <c r="I487" s="21">
        <v>12581</v>
      </c>
      <c r="J487" s="21">
        <v>897</v>
      </c>
      <c r="K487" s="21">
        <v>0</v>
      </c>
      <c r="L487" s="21">
        <v>0</v>
      </c>
      <c r="M487" s="21">
        <v>0</v>
      </c>
      <c r="N487" s="6">
        <f t="shared" si="7"/>
        <v>674221</v>
      </c>
    </row>
    <row r="488" spans="1:14" ht="15" customHeight="1" x14ac:dyDescent="0.25">
      <c r="A488" s="9">
        <v>484</v>
      </c>
      <c r="B488" s="23" t="s">
        <v>498</v>
      </c>
      <c r="C488" s="21">
        <v>281408</v>
      </c>
      <c r="D488" s="21">
        <f>+'OCTUBRE ORD'!D487+'AJ CUATR - TRIMES'!D487</f>
        <v>125567</v>
      </c>
      <c r="E488" s="21">
        <f>+'OCTUBRE ORD'!E487+'AJ CUATR - TRIMES'!E487</f>
        <v>5410</v>
      </c>
      <c r="F488" s="21">
        <f>+'OCTUBRE ORD'!F487+'AJ CUATR - TRIMES'!C487</f>
        <v>22732</v>
      </c>
      <c r="G488" s="21">
        <v>7602</v>
      </c>
      <c r="H488" s="21">
        <v>1609</v>
      </c>
      <c r="I488" s="21">
        <v>5996</v>
      </c>
      <c r="J488" s="21">
        <v>624</v>
      </c>
      <c r="K488" s="21">
        <v>0</v>
      </c>
      <c r="L488" s="21">
        <v>16320</v>
      </c>
      <c r="M488" s="21">
        <v>0</v>
      </c>
      <c r="N488" s="6">
        <f t="shared" si="7"/>
        <v>467268</v>
      </c>
    </row>
    <row r="489" spans="1:14" ht="15" customHeight="1" x14ac:dyDescent="0.25">
      <c r="A489" s="9">
        <v>485</v>
      </c>
      <c r="B489" s="23" t="s">
        <v>499</v>
      </c>
      <c r="C489" s="21">
        <v>192650</v>
      </c>
      <c r="D489" s="21">
        <f>+'OCTUBRE ORD'!D488+'AJ CUATR - TRIMES'!D488</f>
        <v>109424</v>
      </c>
      <c r="E489" s="21">
        <f>+'OCTUBRE ORD'!E488+'AJ CUATR - TRIMES'!E488</f>
        <v>3889</v>
      </c>
      <c r="F489" s="21">
        <f>+'OCTUBRE ORD'!F488+'AJ CUATR - TRIMES'!C488</f>
        <v>15397</v>
      </c>
      <c r="G489" s="21">
        <v>5797</v>
      </c>
      <c r="H489" s="21">
        <v>1084</v>
      </c>
      <c r="I489" s="21">
        <v>3892</v>
      </c>
      <c r="J489" s="21">
        <v>487</v>
      </c>
      <c r="K489" s="21">
        <v>0</v>
      </c>
      <c r="L489" s="21">
        <v>0</v>
      </c>
      <c r="M489" s="21">
        <v>0</v>
      </c>
      <c r="N489" s="6">
        <f t="shared" si="7"/>
        <v>332620</v>
      </c>
    </row>
    <row r="490" spans="1:14" ht="15" customHeight="1" x14ac:dyDescent="0.25">
      <c r="A490" s="9">
        <v>486</v>
      </c>
      <c r="B490" s="23" t="s">
        <v>500</v>
      </c>
      <c r="C490" s="21">
        <v>179868</v>
      </c>
      <c r="D490" s="21">
        <f>+'OCTUBRE ORD'!D489+'AJ CUATR - TRIMES'!D489</f>
        <v>225668</v>
      </c>
      <c r="E490" s="21">
        <f>+'OCTUBRE ORD'!E489+'AJ CUATR - TRIMES'!E489</f>
        <v>3837</v>
      </c>
      <c r="F490" s="21">
        <f>+'OCTUBRE ORD'!F489+'AJ CUATR - TRIMES'!C489</f>
        <v>16432</v>
      </c>
      <c r="G490" s="21">
        <v>4040</v>
      </c>
      <c r="H490" s="21">
        <v>1110</v>
      </c>
      <c r="I490" s="21">
        <v>4115</v>
      </c>
      <c r="J490" s="21">
        <v>371</v>
      </c>
      <c r="K490" s="21">
        <v>0</v>
      </c>
      <c r="L490" s="21">
        <v>0</v>
      </c>
      <c r="M490" s="21">
        <v>0</v>
      </c>
      <c r="N490" s="6">
        <f t="shared" si="7"/>
        <v>435441</v>
      </c>
    </row>
    <row r="491" spans="1:14" ht="15" customHeight="1" x14ac:dyDescent="0.25">
      <c r="A491" s="9">
        <v>487</v>
      </c>
      <c r="B491" s="23" t="s">
        <v>501</v>
      </c>
      <c r="C491" s="21">
        <v>216206</v>
      </c>
      <c r="D491" s="21">
        <f>+'OCTUBRE ORD'!D490+'AJ CUATR - TRIMES'!D490</f>
        <v>81293</v>
      </c>
      <c r="E491" s="21">
        <f>+'OCTUBRE ORD'!E490+'AJ CUATR - TRIMES'!E490</f>
        <v>3142</v>
      </c>
      <c r="F491" s="21">
        <f>+'OCTUBRE ORD'!F490+'AJ CUATR - TRIMES'!C490</f>
        <v>14533</v>
      </c>
      <c r="G491" s="21">
        <v>3197</v>
      </c>
      <c r="H491" s="21">
        <v>1181</v>
      </c>
      <c r="I491" s="21">
        <v>3340</v>
      </c>
      <c r="J491" s="21">
        <v>461</v>
      </c>
      <c r="K491" s="21">
        <v>0</v>
      </c>
      <c r="L491" s="21">
        <v>7278</v>
      </c>
      <c r="M491" s="21">
        <v>0</v>
      </c>
      <c r="N491" s="6">
        <f t="shared" si="7"/>
        <v>330631</v>
      </c>
    </row>
    <row r="492" spans="1:14" ht="15" customHeight="1" x14ac:dyDescent="0.25">
      <c r="A492" s="9">
        <v>488</v>
      </c>
      <c r="B492" s="23" t="s">
        <v>502</v>
      </c>
      <c r="C492" s="21">
        <v>67604</v>
      </c>
      <c r="D492" s="21">
        <f>+'OCTUBRE ORD'!D491+'AJ CUATR - TRIMES'!D491</f>
        <v>39956</v>
      </c>
      <c r="E492" s="21">
        <f>+'OCTUBRE ORD'!E491+'AJ CUATR - TRIMES'!E491</f>
        <v>1305</v>
      </c>
      <c r="F492" s="21">
        <f>+'OCTUBRE ORD'!F491+'AJ CUATR - TRIMES'!C491</f>
        <v>4597</v>
      </c>
      <c r="G492" s="21">
        <v>209</v>
      </c>
      <c r="H492" s="21">
        <v>340</v>
      </c>
      <c r="I492" s="21">
        <v>383</v>
      </c>
      <c r="J492" s="21">
        <v>203</v>
      </c>
      <c r="K492" s="21">
        <v>0</v>
      </c>
      <c r="L492" s="21">
        <v>0</v>
      </c>
      <c r="M492" s="21">
        <v>0</v>
      </c>
      <c r="N492" s="6">
        <f t="shared" si="7"/>
        <v>114597</v>
      </c>
    </row>
    <row r="493" spans="1:14" ht="15" customHeight="1" x14ac:dyDescent="0.25">
      <c r="A493" s="9">
        <v>489</v>
      </c>
      <c r="B493" s="23" t="s">
        <v>503</v>
      </c>
      <c r="C493" s="21">
        <v>275768</v>
      </c>
      <c r="D493" s="21">
        <f>+'OCTUBRE ORD'!D492+'AJ CUATR - TRIMES'!D492</f>
        <v>69625</v>
      </c>
      <c r="E493" s="21">
        <f>+'OCTUBRE ORD'!E492+'AJ CUATR - TRIMES'!E492</f>
        <v>5363</v>
      </c>
      <c r="F493" s="21">
        <f>+'OCTUBRE ORD'!F492+'AJ CUATR - TRIMES'!C492</f>
        <v>21415</v>
      </c>
      <c r="G493" s="21">
        <v>8443</v>
      </c>
      <c r="H493" s="21">
        <v>1527</v>
      </c>
      <c r="I493" s="21">
        <v>5739</v>
      </c>
      <c r="J493" s="21">
        <v>678</v>
      </c>
      <c r="K493" s="21">
        <v>0</v>
      </c>
      <c r="L493" s="21">
        <v>0</v>
      </c>
      <c r="M493" s="21">
        <v>0</v>
      </c>
      <c r="N493" s="6">
        <f t="shared" si="7"/>
        <v>388558</v>
      </c>
    </row>
    <row r="494" spans="1:14" ht="15" customHeight="1" x14ac:dyDescent="0.25">
      <c r="A494" s="9">
        <v>490</v>
      </c>
      <c r="B494" s="23" t="s">
        <v>504</v>
      </c>
      <c r="C494" s="21">
        <v>179084</v>
      </c>
      <c r="D494" s="21">
        <f>+'OCTUBRE ORD'!D493+'AJ CUATR - TRIMES'!D493</f>
        <v>57540</v>
      </c>
      <c r="E494" s="21">
        <f>+'OCTUBRE ORD'!E493+'AJ CUATR - TRIMES'!E493</f>
        <v>3668</v>
      </c>
      <c r="F494" s="21">
        <f>+'OCTUBRE ORD'!F493+'AJ CUATR - TRIMES'!C493</f>
        <v>14804</v>
      </c>
      <c r="G494" s="21">
        <v>5284</v>
      </c>
      <c r="H494" s="21">
        <v>1032</v>
      </c>
      <c r="I494" s="21">
        <v>3852</v>
      </c>
      <c r="J494" s="21">
        <v>439</v>
      </c>
      <c r="K494" s="21">
        <v>0</v>
      </c>
      <c r="L494" s="21">
        <v>0</v>
      </c>
      <c r="M494" s="21">
        <v>0</v>
      </c>
      <c r="N494" s="6">
        <f t="shared" si="7"/>
        <v>265703</v>
      </c>
    </row>
    <row r="495" spans="1:14" ht="15" customHeight="1" x14ac:dyDescent="0.25">
      <c r="A495" s="9">
        <v>491</v>
      </c>
      <c r="B495" s="23" t="s">
        <v>505</v>
      </c>
      <c r="C495" s="21">
        <v>229708</v>
      </c>
      <c r="D495" s="21">
        <f>+'OCTUBRE ORD'!D494+'AJ CUATR - TRIMES'!D494</f>
        <v>56958</v>
      </c>
      <c r="E495" s="21">
        <f>+'OCTUBRE ORD'!E494+'AJ CUATR - TRIMES'!E494</f>
        <v>4890</v>
      </c>
      <c r="F495" s="21">
        <f>+'OCTUBRE ORD'!F494+'AJ CUATR - TRIMES'!C494</f>
        <v>20669</v>
      </c>
      <c r="G495" s="21">
        <v>8328</v>
      </c>
      <c r="H495" s="21">
        <v>1408</v>
      </c>
      <c r="I495" s="21">
        <v>6355</v>
      </c>
      <c r="J495" s="21">
        <v>543</v>
      </c>
      <c r="K495" s="21">
        <v>0</v>
      </c>
      <c r="L495" s="21">
        <v>4075</v>
      </c>
      <c r="M495" s="21">
        <v>0</v>
      </c>
      <c r="N495" s="6">
        <f t="shared" si="7"/>
        <v>332934</v>
      </c>
    </row>
    <row r="496" spans="1:14" ht="15" customHeight="1" x14ac:dyDescent="0.25">
      <c r="A496" s="9">
        <v>492</v>
      </c>
      <c r="B496" s="23" t="s">
        <v>506</v>
      </c>
      <c r="C496" s="21">
        <v>257570</v>
      </c>
      <c r="D496" s="21">
        <f>+'OCTUBRE ORD'!D495+'AJ CUATR - TRIMES'!D495</f>
        <v>104534</v>
      </c>
      <c r="E496" s="21">
        <f>+'OCTUBRE ORD'!E495+'AJ CUATR - TRIMES'!E495</f>
        <v>5006</v>
      </c>
      <c r="F496" s="21">
        <f>+'OCTUBRE ORD'!F495+'AJ CUATR - TRIMES'!C495</f>
        <v>19163</v>
      </c>
      <c r="G496" s="21">
        <v>4985</v>
      </c>
      <c r="H496" s="21">
        <v>1386</v>
      </c>
      <c r="I496" s="21">
        <v>3761</v>
      </c>
      <c r="J496" s="21">
        <v>714</v>
      </c>
      <c r="K496" s="21">
        <v>0</v>
      </c>
      <c r="L496" s="21">
        <v>0</v>
      </c>
      <c r="M496" s="21">
        <v>0</v>
      </c>
      <c r="N496" s="6">
        <f t="shared" si="7"/>
        <v>397119</v>
      </c>
    </row>
    <row r="497" spans="1:14" ht="15" customHeight="1" x14ac:dyDescent="0.25">
      <c r="A497" s="9">
        <v>493</v>
      </c>
      <c r="B497" s="23" t="s">
        <v>507</v>
      </c>
      <c r="C497" s="21">
        <v>78778</v>
      </c>
      <c r="D497" s="21">
        <f>+'OCTUBRE ORD'!D496+'AJ CUATR - TRIMES'!D496</f>
        <v>36468</v>
      </c>
      <c r="E497" s="21">
        <f>+'OCTUBRE ORD'!E496+'AJ CUATR - TRIMES'!E496</f>
        <v>1720</v>
      </c>
      <c r="F497" s="21">
        <f>+'OCTUBRE ORD'!F496+'AJ CUATR - TRIMES'!C496</f>
        <v>6933</v>
      </c>
      <c r="G497" s="21">
        <v>857</v>
      </c>
      <c r="H497" s="21">
        <v>471</v>
      </c>
      <c r="I497" s="21">
        <v>1297</v>
      </c>
      <c r="J497" s="21">
        <v>199</v>
      </c>
      <c r="K497" s="21">
        <v>0</v>
      </c>
      <c r="L497" s="21">
        <v>3378</v>
      </c>
      <c r="M497" s="21">
        <v>0</v>
      </c>
      <c r="N497" s="6">
        <f t="shared" si="7"/>
        <v>130101</v>
      </c>
    </row>
    <row r="498" spans="1:14" ht="15" customHeight="1" x14ac:dyDescent="0.25">
      <c r="A498" s="9">
        <v>494</v>
      </c>
      <c r="B498" s="23" t="s">
        <v>508</v>
      </c>
      <c r="C498" s="21">
        <v>273678</v>
      </c>
      <c r="D498" s="21">
        <f>+'OCTUBRE ORD'!D497+'AJ CUATR - TRIMES'!D497</f>
        <v>99674</v>
      </c>
      <c r="E498" s="21">
        <f>+'OCTUBRE ORD'!E497+'AJ CUATR - TRIMES'!E497</f>
        <v>5713</v>
      </c>
      <c r="F498" s="21">
        <f>+'OCTUBRE ORD'!F497+'AJ CUATR - TRIMES'!C497</f>
        <v>23296</v>
      </c>
      <c r="G498" s="21">
        <v>11840</v>
      </c>
      <c r="H498" s="21">
        <v>1609</v>
      </c>
      <c r="I498" s="21">
        <v>7282</v>
      </c>
      <c r="J498" s="21">
        <v>668</v>
      </c>
      <c r="K498" s="21">
        <v>0</v>
      </c>
      <c r="L498" s="21">
        <v>0</v>
      </c>
      <c r="M498" s="21">
        <v>0</v>
      </c>
      <c r="N498" s="6">
        <f t="shared" si="7"/>
        <v>423760</v>
      </c>
    </row>
    <row r="499" spans="1:14" ht="15" customHeight="1" x14ac:dyDescent="0.25">
      <c r="A499" s="9">
        <v>495</v>
      </c>
      <c r="B499" s="23" t="s">
        <v>509</v>
      </c>
      <c r="C499" s="21">
        <v>189268</v>
      </c>
      <c r="D499" s="21">
        <f>+'OCTUBRE ORD'!D498+'AJ CUATR - TRIMES'!D498</f>
        <v>58101</v>
      </c>
      <c r="E499" s="21">
        <f>+'OCTUBRE ORD'!E498+'AJ CUATR - TRIMES'!E498</f>
        <v>3740</v>
      </c>
      <c r="F499" s="21">
        <f>+'OCTUBRE ORD'!F498+'AJ CUATR - TRIMES'!C498</f>
        <v>14388</v>
      </c>
      <c r="G499" s="21">
        <v>5698</v>
      </c>
      <c r="H499" s="21">
        <v>1029</v>
      </c>
      <c r="I499" s="21">
        <v>3500</v>
      </c>
      <c r="J499" s="21">
        <v>500</v>
      </c>
      <c r="K499" s="21">
        <v>0</v>
      </c>
      <c r="L499" s="21">
        <v>53116</v>
      </c>
      <c r="M499" s="21">
        <v>0</v>
      </c>
      <c r="N499" s="6">
        <f t="shared" si="7"/>
        <v>329340</v>
      </c>
    </row>
    <row r="500" spans="1:14" ht="15" customHeight="1" x14ac:dyDescent="0.25">
      <c r="A500" s="9">
        <v>496</v>
      </c>
      <c r="B500" s="23" t="s">
        <v>510</v>
      </c>
      <c r="C500" s="21">
        <v>118640</v>
      </c>
      <c r="D500" s="21">
        <f>+'OCTUBRE ORD'!D499+'AJ CUATR - TRIMES'!D499</f>
        <v>54524</v>
      </c>
      <c r="E500" s="21">
        <f>+'OCTUBRE ORD'!E499+'AJ CUATR - TRIMES'!E499</f>
        <v>2328</v>
      </c>
      <c r="F500" s="21">
        <f>+'OCTUBRE ORD'!F499+'AJ CUATR - TRIMES'!C499</f>
        <v>9236</v>
      </c>
      <c r="G500" s="21">
        <v>2836</v>
      </c>
      <c r="H500" s="21">
        <v>658</v>
      </c>
      <c r="I500" s="21">
        <v>2318</v>
      </c>
      <c r="J500" s="21">
        <v>298</v>
      </c>
      <c r="K500" s="21">
        <v>0</v>
      </c>
      <c r="L500" s="21">
        <v>10857</v>
      </c>
      <c r="M500" s="21">
        <v>0</v>
      </c>
      <c r="N500" s="6">
        <f t="shared" si="7"/>
        <v>201695</v>
      </c>
    </row>
    <row r="501" spans="1:14" ht="15" customHeight="1" x14ac:dyDescent="0.25">
      <c r="A501" s="9">
        <v>497</v>
      </c>
      <c r="B501" s="23" t="s">
        <v>511</v>
      </c>
      <c r="C501" s="21">
        <v>237268</v>
      </c>
      <c r="D501" s="21">
        <f>+'OCTUBRE ORD'!D500+'AJ CUATR - TRIMES'!D500</f>
        <v>113067</v>
      </c>
      <c r="E501" s="21">
        <f>+'OCTUBRE ORD'!E500+'AJ CUATR - TRIMES'!E500</f>
        <v>4794</v>
      </c>
      <c r="F501" s="21">
        <f>+'OCTUBRE ORD'!F500+'AJ CUATR - TRIMES'!C500</f>
        <v>19195</v>
      </c>
      <c r="G501" s="21">
        <v>8034</v>
      </c>
      <c r="H501" s="21">
        <v>1348</v>
      </c>
      <c r="I501" s="21">
        <v>5156</v>
      </c>
      <c r="J501" s="21">
        <v>593</v>
      </c>
      <c r="K501" s="21">
        <v>0</v>
      </c>
      <c r="L501" s="21">
        <v>14336</v>
      </c>
      <c r="M501" s="21">
        <v>0</v>
      </c>
      <c r="N501" s="6">
        <f t="shared" si="7"/>
        <v>403791</v>
      </c>
    </row>
    <row r="502" spans="1:14" x14ac:dyDescent="0.25">
      <c r="A502" s="9">
        <v>498</v>
      </c>
      <c r="B502" s="23" t="s">
        <v>512</v>
      </c>
      <c r="C502" s="21">
        <v>368408</v>
      </c>
      <c r="D502" s="21">
        <f>+'OCTUBRE ORD'!D501+'AJ CUATR - TRIMES'!D501</f>
        <v>110428</v>
      </c>
      <c r="E502" s="21">
        <f>+'OCTUBRE ORD'!E501+'AJ CUATR - TRIMES'!E501</f>
        <v>7535</v>
      </c>
      <c r="F502" s="21">
        <f>+'OCTUBRE ORD'!F501+'AJ CUATR - TRIMES'!C501</f>
        <v>30118</v>
      </c>
      <c r="G502" s="21">
        <v>14026</v>
      </c>
      <c r="H502" s="21">
        <v>2112</v>
      </c>
      <c r="I502" s="21">
        <v>8775</v>
      </c>
      <c r="J502" s="21">
        <v>972</v>
      </c>
      <c r="K502" s="21">
        <v>0</v>
      </c>
      <c r="L502" s="21">
        <v>0</v>
      </c>
      <c r="M502" s="21">
        <v>259573</v>
      </c>
      <c r="N502" s="6">
        <f t="shared" si="7"/>
        <v>801947</v>
      </c>
    </row>
    <row r="503" spans="1:14" ht="15" customHeight="1" x14ac:dyDescent="0.25">
      <c r="A503" s="9">
        <v>499</v>
      </c>
      <c r="B503" s="23" t="s">
        <v>513</v>
      </c>
      <c r="C503" s="21">
        <v>172408</v>
      </c>
      <c r="D503" s="21">
        <f>+'OCTUBRE ORD'!D502+'AJ CUATR - TRIMES'!D502</f>
        <v>76242</v>
      </c>
      <c r="E503" s="21">
        <f>+'OCTUBRE ORD'!E502+'AJ CUATR - TRIMES'!E502</f>
        <v>3487</v>
      </c>
      <c r="F503" s="21">
        <f>+'OCTUBRE ORD'!F502+'AJ CUATR - TRIMES'!C502</f>
        <v>15133</v>
      </c>
      <c r="G503" s="21">
        <v>2892</v>
      </c>
      <c r="H503" s="21">
        <v>1047</v>
      </c>
      <c r="I503" s="21">
        <v>3599</v>
      </c>
      <c r="J503" s="21">
        <v>400</v>
      </c>
      <c r="K503" s="21">
        <v>0</v>
      </c>
      <c r="L503" s="21">
        <v>11806</v>
      </c>
      <c r="M503" s="21">
        <v>0</v>
      </c>
      <c r="N503" s="6">
        <f t="shared" si="7"/>
        <v>287014</v>
      </c>
    </row>
    <row r="504" spans="1:14" ht="15" customHeight="1" x14ac:dyDescent="0.25">
      <c r="A504" s="9">
        <v>500</v>
      </c>
      <c r="B504" s="23" t="s">
        <v>514</v>
      </c>
      <c r="C504" s="21">
        <v>402732</v>
      </c>
      <c r="D504" s="21">
        <f>+'OCTUBRE ORD'!D503+'AJ CUATR - TRIMES'!D503</f>
        <v>138357</v>
      </c>
      <c r="E504" s="21">
        <f>+'OCTUBRE ORD'!E503+'AJ CUATR - TRIMES'!E503</f>
        <v>8442</v>
      </c>
      <c r="F504" s="21">
        <f>+'OCTUBRE ORD'!F503+'AJ CUATR - TRIMES'!C503</f>
        <v>35017</v>
      </c>
      <c r="G504" s="21">
        <v>13510</v>
      </c>
      <c r="H504" s="21">
        <v>2403</v>
      </c>
      <c r="I504" s="21">
        <v>10197</v>
      </c>
      <c r="J504" s="21">
        <v>936</v>
      </c>
      <c r="K504" s="21">
        <v>0</v>
      </c>
      <c r="L504" s="21">
        <v>54237</v>
      </c>
      <c r="M504" s="21">
        <v>0</v>
      </c>
      <c r="N504" s="6">
        <f t="shared" si="7"/>
        <v>665831</v>
      </c>
    </row>
    <row r="505" spans="1:14" ht="15" customHeight="1" x14ac:dyDescent="0.25">
      <c r="A505" s="9">
        <v>501</v>
      </c>
      <c r="B505" s="23" t="s">
        <v>515</v>
      </c>
      <c r="C505" s="21">
        <v>96534</v>
      </c>
      <c r="D505" s="21">
        <f>+'OCTUBRE ORD'!D504+'AJ CUATR - TRIMES'!D504</f>
        <v>46277</v>
      </c>
      <c r="E505" s="21">
        <f>+'OCTUBRE ORD'!E504+'AJ CUATR - TRIMES'!E504</f>
        <v>1926</v>
      </c>
      <c r="F505" s="21">
        <f>+'OCTUBRE ORD'!F504+'AJ CUATR - TRIMES'!C504</f>
        <v>7157</v>
      </c>
      <c r="G505" s="21">
        <v>1649</v>
      </c>
      <c r="H505" s="21">
        <v>514</v>
      </c>
      <c r="I505" s="21">
        <v>1314</v>
      </c>
      <c r="J505" s="21">
        <v>268</v>
      </c>
      <c r="K505" s="21">
        <v>0</v>
      </c>
      <c r="L505" s="21">
        <v>0</v>
      </c>
      <c r="M505" s="21">
        <v>0</v>
      </c>
      <c r="N505" s="6">
        <f t="shared" si="7"/>
        <v>155639</v>
      </c>
    </row>
    <row r="506" spans="1:14" ht="15" customHeight="1" x14ac:dyDescent="0.25">
      <c r="A506" s="9">
        <v>502</v>
      </c>
      <c r="B506" s="23" t="s">
        <v>516</v>
      </c>
      <c r="C506" s="21">
        <v>421434</v>
      </c>
      <c r="D506" s="21">
        <f>+'OCTUBRE ORD'!D505+'AJ CUATR - TRIMES'!D505</f>
        <v>62053</v>
      </c>
      <c r="E506" s="21">
        <f>+'OCTUBRE ORD'!E505+'AJ CUATR - TRIMES'!E505</f>
        <v>11121</v>
      </c>
      <c r="F506" s="21">
        <f>+'OCTUBRE ORD'!F505+'AJ CUATR - TRIMES'!C505</f>
        <v>51455</v>
      </c>
      <c r="G506" s="21">
        <v>9930</v>
      </c>
      <c r="H506" s="21">
        <v>3197</v>
      </c>
      <c r="I506" s="21">
        <v>13654</v>
      </c>
      <c r="J506" s="21">
        <v>707</v>
      </c>
      <c r="K506" s="21">
        <v>0</v>
      </c>
      <c r="L506" s="21">
        <v>54576</v>
      </c>
      <c r="M506" s="21">
        <v>0</v>
      </c>
      <c r="N506" s="6">
        <f t="shared" si="7"/>
        <v>628127</v>
      </c>
    </row>
    <row r="507" spans="1:14" ht="15" customHeight="1" x14ac:dyDescent="0.25">
      <c r="A507" s="9">
        <v>503</v>
      </c>
      <c r="B507" s="23" t="s">
        <v>517</v>
      </c>
      <c r="C507" s="21">
        <v>127186</v>
      </c>
      <c r="D507" s="21">
        <f>+'OCTUBRE ORD'!D506+'AJ CUATR - TRIMES'!D506</f>
        <v>47401</v>
      </c>
      <c r="E507" s="21">
        <f>+'OCTUBRE ORD'!E506+'AJ CUATR - TRIMES'!E506</f>
        <v>1975</v>
      </c>
      <c r="F507" s="21">
        <f>+'OCTUBRE ORD'!F506+'AJ CUATR - TRIMES'!C506</f>
        <v>7449</v>
      </c>
      <c r="G507" s="21">
        <v>646</v>
      </c>
      <c r="H507" s="21">
        <v>599</v>
      </c>
      <c r="I507" s="21">
        <v>711</v>
      </c>
      <c r="J507" s="21">
        <v>324</v>
      </c>
      <c r="K507" s="21">
        <v>0</v>
      </c>
      <c r="L507" s="21">
        <v>0</v>
      </c>
      <c r="M507" s="21">
        <v>0</v>
      </c>
      <c r="N507" s="6">
        <f t="shared" si="7"/>
        <v>186291</v>
      </c>
    </row>
    <row r="508" spans="1:14" ht="15" customHeight="1" x14ac:dyDescent="0.25">
      <c r="A508" s="9">
        <v>504</v>
      </c>
      <c r="B508" s="23" t="s">
        <v>518</v>
      </c>
      <c r="C508" s="21">
        <v>154304</v>
      </c>
      <c r="D508" s="21">
        <f>+'OCTUBRE ORD'!D507+'AJ CUATR - TRIMES'!D507</f>
        <v>69462</v>
      </c>
      <c r="E508" s="21">
        <f>+'OCTUBRE ORD'!E507+'AJ CUATR - TRIMES'!E507</f>
        <v>2842</v>
      </c>
      <c r="F508" s="21">
        <f>+'OCTUBRE ORD'!F507+'AJ CUATR - TRIMES'!C507</f>
        <v>11451</v>
      </c>
      <c r="G508" s="21">
        <v>2667</v>
      </c>
      <c r="H508" s="21">
        <v>834</v>
      </c>
      <c r="I508" s="21">
        <v>2339</v>
      </c>
      <c r="J508" s="21">
        <v>369</v>
      </c>
      <c r="K508" s="21">
        <v>0</v>
      </c>
      <c r="L508" s="21">
        <v>0</v>
      </c>
      <c r="M508" s="21">
        <v>0</v>
      </c>
      <c r="N508" s="6">
        <f t="shared" si="7"/>
        <v>244268</v>
      </c>
    </row>
    <row r="509" spans="1:14" ht="15" customHeight="1" x14ac:dyDescent="0.25">
      <c r="A509" s="9">
        <v>505</v>
      </c>
      <c r="B509" s="23" t="s">
        <v>519</v>
      </c>
      <c r="C509" s="21">
        <v>596758</v>
      </c>
      <c r="D509" s="21">
        <f>+'OCTUBRE ORD'!D508+'AJ CUATR - TRIMES'!D508</f>
        <v>146710</v>
      </c>
      <c r="E509" s="21">
        <f>+'OCTUBRE ORD'!E508+'AJ CUATR - TRIMES'!E508</f>
        <v>17704</v>
      </c>
      <c r="F509" s="21">
        <f>+'OCTUBRE ORD'!F508+'AJ CUATR - TRIMES'!C508</f>
        <v>85259</v>
      </c>
      <c r="G509" s="21">
        <v>11555</v>
      </c>
      <c r="H509" s="21">
        <v>5087</v>
      </c>
      <c r="I509" s="21">
        <v>23868</v>
      </c>
      <c r="J509" s="21">
        <v>712</v>
      </c>
      <c r="K509" s="21">
        <v>0</v>
      </c>
      <c r="L509" s="21">
        <v>10107</v>
      </c>
      <c r="M509" s="21">
        <v>0</v>
      </c>
      <c r="N509" s="6">
        <f t="shared" si="7"/>
        <v>897760</v>
      </c>
    </row>
    <row r="510" spans="1:14" ht="15" customHeight="1" x14ac:dyDescent="0.25">
      <c r="A510" s="9">
        <v>506</v>
      </c>
      <c r="B510" s="23" t="s">
        <v>520</v>
      </c>
      <c r="C510" s="21">
        <v>85952</v>
      </c>
      <c r="D510" s="21">
        <f>+'OCTUBRE ORD'!D509+'AJ CUATR - TRIMES'!D509</f>
        <v>42298</v>
      </c>
      <c r="E510" s="21">
        <f>+'OCTUBRE ORD'!E509+'AJ CUATR - TRIMES'!E509</f>
        <v>1656</v>
      </c>
      <c r="F510" s="21">
        <f>+'OCTUBRE ORD'!F509+'AJ CUATR - TRIMES'!C509</f>
        <v>5910</v>
      </c>
      <c r="G510" s="21">
        <v>1336</v>
      </c>
      <c r="H510" s="21">
        <v>437</v>
      </c>
      <c r="I510" s="21">
        <v>938</v>
      </c>
      <c r="J510" s="21">
        <v>252</v>
      </c>
      <c r="K510" s="21">
        <v>0</v>
      </c>
      <c r="L510" s="21">
        <v>6964</v>
      </c>
      <c r="M510" s="21">
        <v>0</v>
      </c>
      <c r="N510" s="6">
        <f t="shared" si="7"/>
        <v>145743</v>
      </c>
    </row>
    <row r="511" spans="1:14" ht="15" customHeight="1" x14ac:dyDescent="0.25">
      <c r="A511" s="9">
        <v>507</v>
      </c>
      <c r="B511" s="23" t="s">
        <v>521</v>
      </c>
      <c r="C511" s="21">
        <v>184916</v>
      </c>
      <c r="D511" s="21">
        <f>+'OCTUBRE ORD'!D510+'AJ CUATR - TRIMES'!D510</f>
        <v>89370</v>
      </c>
      <c r="E511" s="21">
        <f>+'OCTUBRE ORD'!E510+'AJ CUATR - TRIMES'!E510</f>
        <v>3700</v>
      </c>
      <c r="F511" s="21">
        <f>+'OCTUBRE ORD'!F510+'AJ CUATR - TRIMES'!C510</f>
        <v>14758</v>
      </c>
      <c r="G511" s="21">
        <v>5535</v>
      </c>
      <c r="H511" s="21">
        <v>1041</v>
      </c>
      <c r="I511" s="21">
        <v>3856</v>
      </c>
      <c r="J511" s="21">
        <v>461</v>
      </c>
      <c r="K511" s="21">
        <v>0</v>
      </c>
      <c r="L511" s="21">
        <v>0</v>
      </c>
      <c r="M511" s="21">
        <v>0</v>
      </c>
      <c r="N511" s="6">
        <f t="shared" si="7"/>
        <v>303637</v>
      </c>
    </row>
    <row r="512" spans="1:14" ht="15" customHeight="1" x14ac:dyDescent="0.25">
      <c r="A512" s="9">
        <v>508</v>
      </c>
      <c r="B512" s="23" t="s">
        <v>522</v>
      </c>
      <c r="C512" s="21">
        <v>107500</v>
      </c>
      <c r="D512" s="21">
        <f>+'OCTUBRE ORD'!D511+'AJ CUATR - TRIMES'!D511</f>
        <v>32125</v>
      </c>
      <c r="E512" s="21">
        <f>+'OCTUBRE ORD'!E511+'AJ CUATR - TRIMES'!E511</f>
        <v>2134</v>
      </c>
      <c r="F512" s="21">
        <f>+'OCTUBRE ORD'!F511+'AJ CUATR - TRIMES'!C511</f>
        <v>8908</v>
      </c>
      <c r="G512" s="21">
        <v>2475</v>
      </c>
      <c r="H512" s="21">
        <v>622</v>
      </c>
      <c r="I512" s="21">
        <v>2274</v>
      </c>
      <c r="J512" s="21">
        <v>235</v>
      </c>
      <c r="K512" s="21">
        <v>0</v>
      </c>
      <c r="L512" s="21">
        <v>0</v>
      </c>
      <c r="M512" s="21">
        <v>0</v>
      </c>
      <c r="N512" s="6">
        <f t="shared" si="7"/>
        <v>156273</v>
      </c>
    </row>
    <row r="513" spans="1:14" ht="15" customHeight="1" x14ac:dyDescent="0.25">
      <c r="A513" s="9">
        <v>509</v>
      </c>
      <c r="B513" s="23" t="s">
        <v>523</v>
      </c>
      <c r="C513" s="21">
        <v>473600</v>
      </c>
      <c r="D513" s="21">
        <f>+'OCTUBRE ORD'!D512+'AJ CUATR - TRIMES'!D512</f>
        <v>187141</v>
      </c>
      <c r="E513" s="21">
        <f>+'OCTUBRE ORD'!E512+'AJ CUATR - TRIMES'!E512</f>
        <v>9572</v>
      </c>
      <c r="F513" s="21">
        <f>+'OCTUBRE ORD'!F512+'AJ CUATR - TRIMES'!C512</f>
        <v>41045</v>
      </c>
      <c r="G513" s="21">
        <v>21484</v>
      </c>
      <c r="H513" s="21">
        <v>2837</v>
      </c>
      <c r="I513" s="21">
        <v>13599</v>
      </c>
      <c r="J513" s="21">
        <v>1027</v>
      </c>
      <c r="K513" s="21">
        <v>0</v>
      </c>
      <c r="L513" s="21">
        <v>0</v>
      </c>
      <c r="M513" s="21">
        <v>0</v>
      </c>
      <c r="N513" s="6">
        <f t="shared" si="7"/>
        <v>750305</v>
      </c>
    </row>
    <row r="514" spans="1:14" ht="15" customHeight="1" x14ac:dyDescent="0.25">
      <c r="A514" s="9">
        <v>510</v>
      </c>
      <c r="B514" s="23" t="s">
        <v>524</v>
      </c>
      <c r="C514" s="21">
        <v>99008</v>
      </c>
      <c r="D514" s="21">
        <f>+'OCTUBRE ORD'!D513+'AJ CUATR - TRIMES'!D513</f>
        <v>35450</v>
      </c>
      <c r="E514" s="21">
        <f>+'OCTUBRE ORD'!E513+'AJ CUATR - TRIMES'!E513</f>
        <v>1874</v>
      </c>
      <c r="F514" s="21">
        <f>+'OCTUBRE ORD'!F513+'AJ CUATR - TRIMES'!C513</f>
        <v>6576</v>
      </c>
      <c r="G514" s="21">
        <v>1313</v>
      </c>
      <c r="H514" s="21">
        <v>491</v>
      </c>
      <c r="I514" s="21">
        <v>890</v>
      </c>
      <c r="J514" s="21">
        <v>293</v>
      </c>
      <c r="K514" s="21">
        <v>0</v>
      </c>
      <c r="L514" s="21">
        <v>0</v>
      </c>
      <c r="M514" s="21">
        <v>0</v>
      </c>
      <c r="N514" s="6">
        <f t="shared" si="7"/>
        <v>145895</v>
      </c>
    </row>
    <row r="515" spans="1:14" ht="15" customHeight="1" x14ac:dyDescent="0.25">
      <c r="A515" s="9">
        <v>511</v>
      </c>
      <c r="B515" s="23" t="s">
        <v>525</v>
      </c>
      <c r="C515" s="21">
        <v>202504</v>
      </c>
      <c r="D515" s="21">
        <f>+'OCTUBRE ORD'!D514+'AJ CUATR - TRIMES'!D514</f>
        <v>94133</v>
      </c>
      <c r="E515" s="21">
        <f>+'OCTUBRE ORD'!E514+'AJ CUATR - TRIMES'!E514</f>
        <v>4095</v>
      </c>
      <c r="F515" s="21">
        <f>+'OCTUBRE ORD'!F514+'AJ CUATR - TRIMES'!C514</f>
        <v>16517</v>
      </c>
      <c r="G515" s="21">
        <v>5980</v>
      </c>
      <c r="H515" s="21">
        <v>1157</v>
      </c>
      <c r="I515" s="21">
        <v>4277</v>
      </c>
      <c r="J515" s="21">
        <v>493</v>
      </c>
      <c r="K515" s="21">
        <v>0</v>
      </c>
      <c r="L515" s="21">
        <v>0</v>
      </c>
      <c r="M515" s="21">
        <v>0</v>
      </c>
      <c r="N515" s="6">
        <f t="shared" si="7"/>
        <v>329156</v>
      </c>
    </row>
    <row r="516" spans="1:14" ht="15" customHeight="1" x14ac:dyDescent="0.25">
      <c r="A516" s="9">
        <v>512</v>
      </c>
      <c r="B516" s="23" t="s">
        <v>526</v>
      </c>
      <c r="C516" s="21">
        <v>102776</v>
      </c>
      <c r="D516" s="21">
        <f>+'OCTUBRE ORD'!D515+'AJ CUATR - TRIMES'!D515</f>
        <v>44601</v>
      </c>
      <c r="E516" s="21">
        <f>+'OCTUBRE ORD'!E515+'AJ CUATR - TRIMES'!E515</f>
        <v>2003</v>
      </c>
      <c r="F516" s="21">
        <f>+'OCTUBRE ORD'!F515+'AJ CUATR - TRIMES'!C515</f>
        <v>7223</v>
      </c>
      <c r="G516" s="21">
        <v>1932</v>
      </c>
      <c r="H516" s="21">
        <v>529</v>
      </c>
      <c r="I516" s="21">
        <v>1272</v>
      </c>
      <c r="J516" s="21">
        <v>296</v>
      </c>
      <c r="K516" s="21">
        <v>0</v>
      </c>
      <c r="L516" s="21">
        <v>8548</v>
      </c>
      <c r="M516" s="21">
        <v>0</v>
      </c>
      <c r="N516" s="6">
        <f t="shared" si="7"/>
        <v>169180</v>
      </c>
    </row>
    <row r="517" spans="1:14" ht="15" customHeight="1" x14ac:dyDescent="0.25">
      <c r="A517" s="9">
        <v>513</v>
      </c>
      <c r="B517" s="23" t="s">
        <v>527</v>
      </c>
      <c r="C517" s="21">
        <v>387598</v>
      </c>
      <c r="D517" s="21">
        <f>+'OCTUBRE ORD'!D516+'AJ CUATR - TRIMES'!D516</f>
        <v>80520</v>
      </c>
      <c r="E517" s="21">
        <f>+'OCTUBRE ORD'!E516+'AJ CUATR - TRIMES'!E516</f>
        <v>7922</v>
      </c>
      <c r="F517" s="21">
        <f>+'OCTUBRE ORD'!F516+'AJ CUATR - TRIMES'!C516</f>
        <v>32785</v>
      </c>
      <c r="G517" s="21">
        <v>14943</v>
      </c>
      <c r="H517" s="21">
        <v>2274</v>
      </c>
      <c r="I517" s="21">
        <v>10444</v>
      </c>
      <c r="J517" s="21">
        <v>908</v>
      </c>
      <c r="K517" s="21">
        <v>0</v>
      </c>
      <c r="L517" s="21">
        <v>0</v>
      </c>
      <c r="M517" s="21">
        <v>0</v>
      </c>
      <c r="N517" s="6">
        <f t="shared" si="7"/>
        <v>537394</v>
      </c>
    </row>
    <row r="518" spans="1:14" ht="15" customHeight="1" x14ac:dyDescent="0.25">
      <c r="A518" s="9">
        <v>514</v>
      </c>
      <c r="B518" s="23" t="s">
        <v>528</v>
      </c>
      <c r="C518" s="21">
        <v>115924</v>
      </c>
      <c r="D518" s="21">
        <f>+'OCTUBRE ORD'!D517+'AJ CUATR - TRIMES'!D517</f>
        <v>54741</v>
      </c>
      <c r="E518" s="21">
        <f>+'OCTUBRE ORD'!E517+'AJ CUATR - TRIMES'!E517</f>
        <v>2240</v>
      </c>
      <c r="F518" s="21">
        <f>+'OCTUBRE ORD'!F517+'AJ CUATR - TRIMES'!C517</f>
        <v>7983</v>
      </c>
      <c r="G518" s="21">
        <v>1777</v>
      </c>
      <c r="H518" s="21">
        <v>588</v>
      </c>
      <c r="I518" s="21">
        <v>1174</v>
      </c>
      <c r="J518" s="21">
        <v>339</v>
      </c>
      <c r="K518" s="21">
        <v>0</v>
      </c>
      <c r="L518" s="21">
        <v>14176</v>
      </c>
      <c r="M518" s="21">
        <v>0</v>
      </c>
      <c r="N518" s="6">
        <f t="shared" ref="N518:N574" si="8">SUM(C518:M518)</f>
        <v>198942</v>
      </c>
    </row>
    <row r="519" spans="1:14" ht="15" customHeight="1" x14ac:dyDescent="0.25">
      <c r="A519" s="9">
        <v>515</v>
      </c>
      <c r="B519" s="23" t="s">
        <v>529</v>
      </c>
      <c r="C519" s="21">
        <v>4113808</v>
      </c>
      <c r="D519" s="21">
        <f>+'OCTUBRE ORD'!D518+'AJ CUATR - TRIMES'!D518</f>
        <v>1481722</v>
      </c>
      <c r="E519" s="21">
        <f>+'OCTUBRE ORD'!E518+'AJ CUATR - TRIMES'!E518</f>
        <v>96277</v>
      </c>
      <c r="F519" s="21">
        <f>+'OCTUBRE ORD'!F518+'AJ CUATR - TRIMES'!C518</f>
        <v>440422</v>
      </c>
      <c r="G519" s="21">
        <v>105034</v>
      </c>
      <c r="H519" s="21">
        <v>28469</v>
      </c>
      <c r="I519" s="21">
        <v>126363</v>
      </c>
      <c r="J519" s="21">
        <v>7177</v>
      </c>
      <c r="K519" s="21">
        <v>0</v>
      </c>
      <c r="L519" s="21">
        <v>361551</v>
      </c>
      <c r="M519" s="21">
        <v>0</v>
      </c>
      <c r="N519" s="6">
        <f t="shared" si="8"/>
        <v>6760823</v>
      </c>
    </row>
    <row r="520" spans="1:14" ht="15" customHeight="1" x14ac:dyDescent="0.25">
      <c r="A520" s="9">
        <v>516</v>
      </c>
      <c r="B520" s="23" t="s">
        <v>530</v>
      </c>
      <c r="C520" s="21">
        <v>270978</v>
      </c>
      <c r="D520" s="21">
        <f>+'OCTUBRE ORD'!D519+'AJ CUATR - TRIMES'!D519</f>
        <v>89282</v>
      </c>
      <c r="E520" s="21">
        <f>+'OCTUBRE ORD'!E519+'AJ CUATR - TRIMES'!E519</f>
        <v>5393</v>
      </c>
      <c r="F520" s="21">
        <f>+'OCTUBRE ORD'!F519+'AJ CUATR - TRIMES'!C519</f>
        <v>22249</v>
      </c>
      <c r="G520" s="21">
        <v>9240</v>
      </c>
      <c r="H520" s="21">
        <v>1559</v>
      </c>
      <c r="I520" s="21">
        <v>6407</v>
      </c>
      <c r="J520" s="21">
        <v>625</v>
      </c>
      <c r="K520" s="21">
        <v>0</v>
      </c>
      <c r="L520" s="21">
        <v>0</v>
      </c>
      <c r="M520" s="21">
        <v>0</v>
      </c>
      <c r="N520" s="6">
        <f t="shared" si="8"/>
        <v>405733</v>
      </c>
    </row>
    <row r="521" spans="1:14" ht="15" customHeight="1" x14ac:dyDescent="0.25">
      <c r="A521" s="9">
        <v>517</v>
      </c>
      <c r="B521" s="23" t="s">
        <v>531</v>
      </c>
      <c r="C521" s="21">
        <v>263864</v>
      </c>
      <c r="D521" s="21">
        <f>+'OCTUBRE ORD'!D520+'AJ CUATR - TRIMES'!D520</f>
        <v>57558</v>
      </c>
      <c r="E521" s="21">
        <f>+'OCTUBRE ORD'!E520+'AJ CUATR - TRIMES'!E520</f>
        <v>5369</v>
      </c>
      <c r="F521" s="21">
        <f>+'OCTUBRE ORD'!F520+'AJ CUATR - TRIMES'!C520</f>
        <v>22385</v>
      </c>
      <c r="G521" s="21">
        <v>11658</v>
      </c>
      <c r="H521" s="21">
        <v>1560</v>
      </c>
      <c r="I521" s="21">
        <v>7120</v>
      </c>
      <c r="J521" s="21">
        <v>656</v>
      </c>
      <c r="K521" s="21">
        <v>0</v>
      </c>
      <c r="L521" s="21">
        <v>0</v>
      </c>
      <c r="M521" s="21">
        <v>0</v>
      </c>
      <c r="N521" s="6">
        <f t="shared" si="8"/>
        <v>370170</v>
      </c>
    </row>
    <row r="522" spans="1:14" ht="15" customHeight="1" x14ac:dyDescent="0.25">
      <c r="A522" s="9">
        <v>518</v>
      </c>
      <c r="B522" s="23" t="s">
        <v>532</v>
      </c>
      <c r="C522" s="21">
        <v>60442</v>
      </c>
      <c r="D522" s="21">
        <f>+'OCTUBRE ORD'!D521+'AJ CUATR - TRIMES'!D521</f>
        <v>35345</v>
      </c>
      <c r="E522" s="21">
        <f>+'OCTUBRE ORD'!E521+'AJ CUATR - TRIMES'!E521</f>
        <v>1159</v>
      </c>
      <c r="F522" s="21">
        <f>+'OCTUBRE ORD'!F521+'AJ CUATR - TRIMES'!C521</f>
        <v>4187</v>
      </c>
      <c r="G522" s="21">
        <v>180</v>
      </c>
      <c r="H522" s="21">
        <v>308</v>
      </c>
      <c r="I522" s="21">
        <v>381</v>
      </c>
      <c r="J522" s="21">
        <v>166</v>
      </c>
      <c r="K522" s="21">
        <v>0</v>
      </c>
      <c r="L522" s="21">
        <v>0</v>
      </c>
      <c r="M522" s="21">
        <v>0</v>
      </c>
      <c r="N522" s="6">
        <f t="shared" si="8"/>
        <v>102168</v>
      </c>
    </row>
    <row r="523" spans="1:14" ht="15" customHeight="1" x14ac:dyDescent="0.25">
      <c r="A523" s="9">
        <v>519</v>
      </c>
      <c r="B523" s="23" t="s">
        <v>533</v>
      </c>
      <c r="C523" s="21">
        <v>189734</v>
      </c>
      <c r="D523" s="21">
        <f>+'OCTUBRE ORD'!D522+'AJ CUATR - TRIMES'!D522</f>
        <v>90040</v>
      </c>
      <c r="E523" s="21">
        <f>+'OCTUBRE ORD'!E522+'AJ CUATR - TRIMES'!E522</f>
        <v>4116</v>
      </c>
      <c r="F523" s="21">
        <f>+'OCTUBRE ORD'!F522+'AJ CUATR - TRIMES'!C522</f>
        <v>17462</v>
      </c>
      <c r="G523" s="21">
        <v>5404</v>
      </c>
      <c r="H523" s="21">
        <v>1178</v>
      </c>
      <c r="I523" s="21">
        <v>4905</v>
      </c>
      <c r="J523" s="21">
        <v>430</v>
      </c>
      <c r="K523" s="21">
        <v>0</v>
      </c>
      <c r="L523" s="21">
        <v>13499</v>
      </c>
      <c r="M523" s="21">
        <v>0</v>
      </c>
      <c r="N523" s="6">
        <f t="shared" si="8"/>
        <v>326768</v>
      </c>
    </row>
    <row r="524" spans="1:14" ht="15" customHeight="1" x14ac:dyDescent="0.25">
      <c r="A524" s="9">
        <v>520</v>
      </c>
      <c r="B524" s="23" t="s">
        <v>534</v>
      </c>
      <c r="C524" s="21">
        <v>419524</v>
      </c>
      <c r="D524" s="21">
        <f>+'OCTUBRE ORD'!D523+'AJ CUATR - TRIMES'!D523</f>
        <v>242316</v>
      </c>
      <c r="E524" s="21">
        <f>+'OCTUBRE ORD'!E523+'AJ CUATR - TRIMES'!E523</f>
        <v>8229</v>
      </c>
      <c r="F524" s="21">
        <f>+'OCTUBRE ORD'!F523+'AJ CUATR - TRIMES'!C523</f>
        <v>34136</v>
      </c>
      <c r="G524" s="21">
        <v>12189</v>
      </c>
      <c r="H524" s="21">
        <v>2410</v>
      </c>
      <c r="I524" s="21">
        <v>9423</v>
      </c>
      <c r="J524" s="21">
        <v>1006</v>
      </c>
      <c r="K524" s="21">
        <v>0</v>
      </c>
      <c r="L524" s="21">
        <v>0</v>
      </c>
      <c r="M524" s="21">
        <v>0</v>
      </c>
      <c r="N524" s="6">
        <f t="shared" si="8"/>
        <v>729233</v>
      </c>
    </row>
    <row r="525" spans="1:14" ht="15" customHeight="1" x14ac:dyDescent="0.25">
      <c r="A525" s="9">
        <v>521</v>
      </c>
      <c r="B525" s="23" t="s">
        <v>535</v>
      </c>
      <c r="C525" s="21">
        <v>75486</v>
      </c>
      <c r="D525" s="21">
        <f>+'OCTUBRE ORD'!D524+'AJ CUATR - TRIMES'!D524</f>
        <v>39128</v>
      </c>
      <c r="E525" s="21">
        <f>+'OCTUBRE ORD'!E524+'AJ CUATR - TRIMES'!E524</f>
        <v>1413</v>
      </c>
      <c r="F525" s="21">
        <f>+'OCTUBRE ORD'!F524+'AJ CUATR - TRIMES'!C524</f>
        <v>4796</v>
      </c>
      <c r="G525" s="21">
        <v>446</v>
      </c>
      <c r="H525" s="21">
        <v>363</v>
      </c>
      <c r="I525" s="21">
        <v>366</v>
      </c>
      <c r="J525" s="21">
        <v>229</v>
      </c>
      <c r="K525" s="21">
        <v>0</v>
      </c>
      <c r="L525" s="21">
        <v>0</v>
      </c>
      <c r="M525" s="21">
        <v>0</v>
      </c>
      <c r="N525" s="6">
        <f t="shared" si="8"/>
        <v>122227</v>
      </c>
    </row>
    <row r="526" spans="1:14" ht="15" customHeight="1" x14ac:dyDescent="0.25">
      <c r="A526" s="9">
        <v>522</v>
      </c>
      <c r="B526" s="23" t="s">
        <v>536</v>
      </c>
      <c r="C526" s="21">
        <v>100572</v>
      </c>
      <c r="D526" s="21">
        <f>+'OCTUBRE ORD'!D525+'AJ CUATR - TRIMES'!D525</f>
        <v>41078</v>
      </c>
      <c r="E526" s="21">
        <f>+'OCTUBRE ORD'!E525+'AJ CUATR - TRIMES'!E525</f>
        <v>1950</v>
      </c>
      <c r="F526" s="21">
        <f>+'OCTUBRE ORD'!F525+'AJ CUATR - TRIMES'!C525</f>
        <v>7186</v>
      </c>
      <c r="G526" s="21">
        <v>2117</v>
      </c>
      <c r="H526" s="21">
        <v>524</v>
      </c>
      <c r="I526" s="21">
        <v>1400</v>
      </c>
      <c r="J526" s="21">
        <v>282</v>
      </c>
      <c r="K526" s="21">
        <v>0</v>
      </c>
      <c r="L526" s="21">
        <v>0</v>
      </c>
      <c r="M526" s="21">
        <v>0</v>
      </c>
      <c r="N526" s="6">
        <f t="shared" si="8"/>
        <v>155109</v>
      </c>
    </row>
    <row r="527" spans="1:14" ht="15" customHeight="1" x14ac:dyDescent="0.25">
      <c r="A527" s="9">
        <v>523</v>
      </c>
      <c r="B527" s="23" t="s">
        <v>537</v>
      </c>
      <c r="C527" s="21">
        <v>195100</v>
      </c>
      <c r="D527" s="21">
        <f>+'OCTUBRE ORD'!D526+'AJ CUATR - TRIMES'!D526</f>
        <v>70466</v>
      </c>
      <c r="E527" s="21">
        <f>+'OCTUBRE ORD'!E526+'AJ CUATR - TRIMES'!E526</f>
        <v>3683</v>
      </c>
      <c r="F527" s="21">
        <f>+'OCTUBRE ORD'!F526+'AJ CUATR - TRIMES'!C526</f>
        <v>15478</v>
      </c>
      <c r="G527" s="21">
        <v>2591</v>
      </c>
      <c r="H527" s="21">
        <v>1115</v>
      </c>
      <c r="I527" s="21">
        <v>3173</v>
      </c>
      <c r="J527" s="21">
        <v>518</v>
      </c>
      <c r="K527" s="21">
        <v>0</v>
      </c>
      <c r="L527" s="21">
        <v>0</v>
      </c>
      <c r="M527" s="21">
        <v>0</v>
      </c>
      <c r="N527" s="6">
        <f t="shared" si="8"/>
        <v>292124</v>
      </c>
    </row>
    <row r="528" spans="1:14" ht="15" customHeight="1" x14ac:dyDescent="0.25">
      <c r="A528" s="9">
        <v>524</v>
      </c>
      <c r="B528" s="23" t="s">
        <v>538</v>
      </c>
      <c r="C528" s="21">
        <v>71756</v>
      </c>
      <c r="D528" s="21">
        <f>+'OCTUBRE ORD'!D527+'AJ CUATR - TRIMES'!D527</f>
        <v>35127</v>
      </c>
      <c r="E528" s="21">
        <f>+'OCTUBRE ORD'!E527+'AJ CUATR - TRIMES'!E527</f>
        <v>1297</v>
      </c>
      <c r="F528" s="21">
        <f>+'OCTUBRE ORD'!F527+'AJ CUATR - TRIMES'!C527</f>
        <v>4616</v>
      </c>
      <c r="G528" s="21">
        <v>517</v>
      </c>
      <c r="H528" s="21">
        <v>351</v>
      </c>
      <c r="I528" s="21">
        <v>480</v>
      </c>
      <c r="J528" s="21">
        <v>200</v>
      </c>
      <c r="K528" s="21">
        <v>0</v>
      </c>
      <c r="L528" s="21">
        <v>0</v>
      </c>
      <c r="M528" s="21">
        <v>0</v>
      </c>
      <c r="N528" s="6">
        <f t="shared" si="8"/>
        <v>114344</v>
      </c>
    </row>
    <row r="529" spans="1:14" ht="15" customHeight="1" x14ac:dyDescent="0.25">
      <c r="A529" s="9">
        <v>525</v>
      </c>
      <c r="B529" s="23" t="s">
        <v>539</v>
      </c>
      <c r="C529" s="21">
        <v>775972</v>
      </c>
      <c r="D529" s="21">
        <f>+'OCTUBRE ORD'!D528+'AJ CUATR - TRIMES'!D528</f>
        <v>255336</v>
      </c>
      <c r="E529" s="21">
        <f>+'OCTUBRE ORD'!E528+'AJ CUATR - TRIMES'!E528</f>
        <v>13690</v>
      </c>
      <c r="F529" s="21">
        <f>+'OCTUBRE ORD'!F528+'AJ CUATR - TRIMES'!C528</f>
        <v>63626</v>
      </c>
      <c r="G529" s="21">
        <v>20168</v>
      </c>
      <c r="H529" s="21">
        <v>4713</v>
      </c>
      <c r="I529" s="21">
        <v>18851</v>
      </c>
      <c r="J529" s="21">
        <v>1593</v>
      </c>
      <c r="K529" s="21">
        <v>0</v>
      </c>
      <c r="L529" s="21">
        <v>0</v>
      </c>
      <c r="M529" s="21">
        <v>0</v>
      </c>
      <c r="N529" s="6">
        <f t="shared" si="8"/>
        <v>1153949</v>
      </c>
    </row>
    <row r="530" spans="1:14" ht="15" customHeight="1" x14ac:dyDescent="0.25">
      <c r="A530" s="9">
        <v>526</v>
      </c>
      <c r="B530" s="23" t="s">
        <v>540</v>
      </c>
      <c r="C530" s="21">
        <v>676292</v>
      </c>
      <c r="D530" s="21">
        <f>+'OCTUBRE ORD'!D529+'AJ CUATR - TRIMES'!D529</f>
        <v>229401</v>
      </c>
      <c r="E530" s="21">
        <f>+'OCTUBRE ORD'!E529+'AJ CUATR - TRIMES'!E529</f>
        <v>14145</v>
      </c>
      <c r="F530" s="21">
        <f>+'OCTUBRE ORD'!F529+'AJ CUATR - TRIMES'!C529</f>
        <v>61068</v>
      </c>
      <c r="G530" s="21">
        <v>28913</v>
      </c>
      <c r="H530" s="21">
        <v>4158</v>
      </c>
      <c r="I530" s="21">
        <v>20451</v>
      </c>
      <c r="J530" s="21">
        <v>1433</v>
      </c>
      <c r="K530" s="21">
        <v>0</v>
      </c>
      <c r="L530" s="21">
        <v>0</v>
      </c>
      <c r="M530" s="21">
        <v>0</v>
      </c>
      <c r="N530" s="6">
        <f t="shared" si="8"/>
        <v>1035861</v>
      </c>
    </row>
    <row r="531" spans="1:14" ht="15" customHeight="1" x14ac:dyDescent="0.25">
      <c r="A531" s="9">
        <v>527</v>
      </c>
      <c r="B531" s="23" t="s">
        <v>541</v>
      </c>
      <c r="C531" s="21">
        <v>186722</v>
      </c>
      <c r="D531" s="21">
        <f>+'OCTUBRE ORD'!D530+'AJ CUATR - TRIMES'!D530</f>
        <v>102135</v>
      </c>
      <c r="E531" s="21">
        <f>+'OCTUBRE ORD'!E530+'AJ CUATR - TRIMES'!E530</f>
        <v>3607</v>
      </c>
      <c r="F531" s="21">
        <f>+'OCTUBRE ORD'!F530+'AJ CUATR - TRIMES'!C530</f>
        <v>14119</v>
      </c>
      <c r="G531" s="21">
        <v>4407</v>
      </c>
      <c r="H531" s="21">
        <v>1019</v>
      </c>
      <c r="I531" s="21">
        <v>3186</v>
      </c>
      <c r="J531" s="21">
        <v>503</v>
      </c>
      <c r="K531" s="21">
        <v>0</v>
      </c>
      <c r="L531" s="21">
        <v>0</v>
      </c>
      <c r="M531" s="21">
        <v>0</v>
      </c>
      <c r="N531" s="6">
        <f t="shared" si="8"/>
        <v>315698</v>
      </c>
    </row>
    <row r="532" spans="1:14" ht="15" customHeight="1" x14ac:dyDescent="0.25">
      <c r="A532" s="9">
        <v>528</v>
      </c>
      <c r="B532" s="23" t="s">
        <v>542</v>
      </c>
      <c r="C532" s="21">
        <v>118614</v>
      </c>
      <c r="D532" s="21">
        <f>+'OCTUBRE ORD'!D531+'AJ CUATR - TRIMES'!D531</f>
        <v>49409</v>
      </c>
      <c r="E532" s="21">
        <f>+'OCTUBRE ORD'!E531+'AJ CUATR - TRIMES'!E531</f>
        <v>2387</v>
      </c>
      <c r="F532" s="21">
        <f>+'OCTUBRE ORD'!F531+'AJ CUATR - TRIMES'!C531</f>
        <v>9320</v>
      </c>
      <c r="G532" s="21">
        <v>1632</v>
      </c>
      <c r="H532" s="21">
        <v>661</v>
      </c>
      <c r="I532" s="21">
        <v>1655</v>
      </c>
      <c r="J532" s="21">
        <v>323</v>
      </c>
      <c r="K532" s="21">
        <v>0</v>
      </c>
      <c r="L532" s="21">
        <v>0</v>
      </c>
      <c r="M532" s="21">
        <v>0</v>
      </c>
      <c r="N532" s="6">
        <f t="shared" si="8"/>
        <v>184001</v>
      </c>
    </row>
    <row r="533" spans="1:14" ht="15" customHeight="1" x14ac:dyDescent="0.25">
      <c r="A533" s="9">
        <v>529</v>
      </c>
      <c r="B533" s="23" t="s">
        <v>543</v>
      </c>
      <c r="C533" s="21">
        <v>124480</v>
      </c>
      <c r="D533" s="21">
        <f>+'OCTUBRE ORD'!D532+'AJ CUATR - TRIMES'!D532</f>
        <v>48124</v>
      </c>
      <c r="E533" s="21">
        <f>+'OCTUBRE ORD'!E532+'AJ CUATR - TRIMES'!E532</f>
        <v>2451</v>
      </c>
      <c r="F533" s="21">
        <f>+'OCTUBRE ORD'!F532+'AJ CUATR - TRIMES'!C532</f>
        <v>9060</v>
      </c>
      <c r="G533" s="21">
        <v>2944</v>
      </c>
      <c r="H533" s="21">
        <v>656</v>
      </c>
      <c r="I533" s="21">
        <v>1766</v>
      </c>
      <c r="J533" s="21">
        <v>347</v>
      </c>
      <c r="K533" s="21">
        <v>0</v>
      </c>
      <c r="L533" s="21">
        <v>0</v>
      </c>
      <c r="M533" s="21">
        <v>0</v>
      </c>
      <c r="N533" s="6">
        <f t="shared" si="8"/>
        <v>189828</v>
      </c>
    </row>
    <row r="534" spans="1:14" ht="15" customHeight="1" x14ac:dyDescent="0.25">
      <c r="A534" s="9">
        <v>530</v>
      </c>
      <c r="B534" s="23" t="s">
        <v>544</v>
      </c>
      <c r="C534" s="21">
        <v>249038</v>
      </c>
      <c r="D534" s="21">
        <f>+'OCTUBRE ORD'!D533+'AJ CUATR - TRIMES'!D533</f>
        <v>110984</v>
      </c>
      <c r="E534" s="21">
        <f>+'OCTUBRE ORD'!E533+'AJ CUATR - TRIMES'!E533</f>
        <v>4990</v>
      </c>
      <c r="F534" s="21">
        <f>+'OCTUBRE ORD'!F533+'AJ CUATR - TRIMES'!C533</f>
        <v>21045</v>
      </c>
      <c r="G534" s="21">
        <v>6716</v>
      </c>
      <c r="H534" s="21">
        <v>1469</v>
      </c>
      <c r="I534" s="21">
        <v>5581</v>
      </c>
      <c r="J534" s="21">
        <v>590</v>
      </c>
      <c r="K534" s="21">
        <v>0</v>
      </c>
      <c r="L534" s="21">
        <v>11128</v>
      </c>
      <c r="M534" s="21">
        <v>0</v>
      </c>
      <c r="N534" s="6">
        <f t="shared" si="8"/>
        <v>411541</v>
      </c>
    </row>
    <row r="535" spans="1:14" ht="15" customHeight="1" x14ac:dyDescent="0.25">
      <c r="A535" s="9">
        <v>531</v>
      </c>
      <c r="B535" s="23" t="s">
        <v>545</v>
      </c>
      <c r="C535" s="21">
        <v>154292</v>
      </c>
      <c r="D535" s="21">
        <f>+'OCTUBRE ORD'!D534+'AJ CUATR - TRIMES'!D534</f>
        <v>55600</v>
      </c>
      <c r="E535" s="21">
        <f>+'OCTUBRE ORD'!E534+'AJ CUATR - TRIMES'!E534</f>
        <v>3206</v>
      </c>
      <c r="F535" s="21">
        <f>+'OCTUBRE ORD'!F534+'AJ CUATR - TRIMES'!C534</f>
        <v>12962</v>
      </c>
      <c r="G535" s="21">
        <v>4084</v>
      </c>
      <c r="H535" s="21">
        <v>898</v>
      </c>
      <c r="I535" s="21">
        <v>3407</v>
      </c>
      <c r="J535" s="21">
        <v>373</v>
      </c>
      <c r="K535" s="21">
        <v>0</v>
      </c>
      <c r="L535" s="21">
        <v>0</v>
      </c>
      <c r="M535" s="21">
        <v>0</v>
      </c>
      <c r="N535" s="6">
        <f t="shared" si="8"/>
        <v>234822</v>
      </c>
    </row>
    <row r="536" spans="1:14" ht="15" customHeight="1" x14ac:dyDescent="0.25">
      <c r="A536" s="9">
        <v>532</v>
      </c>
      <c r="B536" s="23" t="s">
        <v>546</v>
      </c>
      <c r="C536" s="21">
        <v>219400</v>
      </c>
      <c r="D536" s="21">
        <f>+'OCTUBRE ORD'!D535+'AJ CUATR - TRIMES'!D535</f>
        <v>112423</v>
      </c>
      <c r="E536" s="21">
        <f>+'OCTUBRE ORD'!E535+'AJ CUATR - TRIMES'!E535</f>
        <v>4490</v>
      </c>
      <c r="F536" s="21">
        <f>+'OCTUBRE ORD'!F535+'AJ CUATR - TRIMES'!C535</f>
        <v>18265</v>
      </c>
      <c r="G536" s="21">
        <v>7322</v>
      </c>
      <c r="H536" s="21">
        <v>1271</v>
      </c>
      <c r="I536" s="21">
        <v>5066</v>
      </c>
      <c r="J536" s="21">
        <v>528</v>
      </c>
      <c r="K536" s="21">
        <v>0</v>
      </c>
      <c r="L536" s="21">
        <v>0</v>
      </c>
      <c r="M536" s="21">
        <v>0</v>
      </c>
      <c r="N536" s="6">
        <f t="shared" si="8"/>
        <v>368765</v>
      </c>
    </row>
    <row r="537" spans="1:14" ht="15" customHeight="1" x14ac:dyDescent="0.25">
      <c r="A537" s="9">
        <v>533</v>
      </c>
      <c r="B537" s="23" t="s">
        <v>547</v>
      </c>
      <c r="C537" s="21">
        <v>177390</v>
      </c>
      <c r="D537" s="21">
        <f>+'OCTUBRE ORD'!D536+'AJ CUATR - TRIMES'!D536</f>
        <v>87867</v>
      </c>
      <c r="E537" s="21">
        <f>+'OCTUBRE ORD'!E536+'AJ CUATR - TRIMES'!E536</f>
        <v>3499</v>
      </c>
      <c r="F537" s="21">
        <f>+'OCTUBRE ORD'!F536+'AJ CUATR - TRIMES'!C536</f>
        <v>14126</v>
      </c>
      <c r="G537" s="21">
        <v>4545</v>
      </c>
      <c r="H537" s="21">
        <v>999</v>
      </c>
      <c r="I537" s="21">
        <v>3532</v>
      </c>
      <c r="J537" s="21">
        <v>426</v>
      </c>
      <c r="K537" s="21">
        <v>0</v>
      </c>
      <c r="L537" s="21">
        <v>8425</v>
      </c>
      <c r="M537" s="21">
        <v>0</v>
      </c>
      <c r="N537" s="6">
        <f t="shared" si="8"/>
        <v>300809</v>
      </c>
    </row>
    <row r="538" spans="1:14" ht="15" customHeight="1" x14ac:dyDescent="0.25">
      <c r="A538" s="9">
        <v>534</v>
      </c>
      <c r="B538" s="23" t="s">
        <v>548</v>
      </c>
      <c r="C538" s="21">
        <v>228404</v>
      </c>
      <c r="D538" s="21">
        <f>+'OCTUBRE ORD'!D537+'AJ CUATR - TRIMES'!D537</f>
        <v>71453</v>
      </c>
      <c r="E538" s="21">
        <f>+'OCTUBRE ORD'!E537+'AJ CUATR - TRIMES'!E537</f>
        <v>4562</v>
      </c>
      <c r="F538" s="21">
        <f>+'OCTUBRE ORD'!F537+'AJ CUATR - TRIMES'!C537</f>
        <v>19012</v>
      </c>
      <c r="G538" s="21">
        <v>6527</v>
      </c>
      <c r="H538" s="21">
        <v>1330</v>
      </c>
      <c r="I538" s="21">
        <v>4916</v>
      </c>
      <c r="J538" s="21">
        <v>534</v>
      </c>
      <c r="K538" s="21">
        <v>0</v>
      </c>
      <c r="L538" s="21">
        <v>0</v>
      </c>
      <c r="M538" s="21">
        <v>0</v>
      </c>
      <c r="N538" s="6">
        <f t="shared" si="8"/>
        <v>336738</v>
      </c>
    </row>
    <row r="539" spans="1:14" ht="15" customHeight="1" x14ac:dyDescent="0.25">
      <c r="A539" s="9">
        <v>535</v>
      </c>
      <c r="B539" s="23" t="s">
        <v>549</v>
      </c>
      <c r="C539" s="21">
        <v>220834</v>
      </c>
      <c r="D539" s="21">
        <f>+'OCTUBRE ORD'!D538+'AJ CUATR - TRIMES'!D538</f>
        <v>55242</v>
      </c>
      <c r="E539" s="21">
        <f>+'OCTUBRE ORD'!E538+'AJ CUATR - TRIMES'!E538</f>
        <v>4244</v>
      </c>
      <c r="F539" s="21">
        <f>+'OCTUBRE ORD'!F538+'AJ CUATR - TRIMES'!C538</f>
        <v>17376</v>
      </c>
      <c r="G539" s="21">
        <v>5855</v>
      </c>
      <c r="H539" s="21">
        <v>1236</v>
      </c>
      <c r="I539" s="21">
        <v>4282</v>
      </c>
      <c r="J539" s="21">
        <v>495</v>
      </c>
      <c r="K539" s="21">
        <v>0</v>
      </c>
      <c r="L539" s="21">
        <v>0</v>
      </c>
      <c r="M539" s="21">
        <v>0</v>
      </c>
      <c r="N539" s="6">
        <f t="shared" si="8"/>
        <v>309564</v>
      </c>
    </row>
    <row r="540" spans="1:14" ht="15" customHeight="1" x14ac:dyDescent="0.25">
      <c r="A540" s="9">
        <v>536</v>
      </c>
      <c r="B540" s="23" t="s">
        <v>550</v>
      </c>
      <c r="C540" s="21">
        <v>79286</v>
      </c>
      <c r="D540" s="21">
        <f>+'OCTUBRE ORD'!D539+'AJ CUATR - TRIMES'!D539</f>
        <v>40509</v>
      </c>
      <c r="E540" s="21">
        <f>+'OCTUBRE ORD'!E539+'AJ CUATR - TRIMES'!E539</f>
        <v>1604</v>
      </c>
      <c r="F540" s="21">
        <f>+'OCTUBRE ORD'!F539+'AJ CUATR - TRIMES'!C539</f>
        <v>5727</v>
      </c>
      <c r="G540" s="21">
        <v>726</v>
      </c>
      <c r="H540" s="21">
        <v>417</v>
      </c>
      <c r="I540" s="21">
        <v>749</v>
      </c>
      <c r="J540" s="21">
        <v>256</v>
      </c>
      <c r="K540" s="21">
        <v>0</v>
      </c>
      <c r="L540" s="21">
        <v>0</v>
      </c>
      <c r="M540" s="21">
        <v>0</v>
      </c>
      <c r="N540" s="6">
        <f t="shared" si="8"/>
        <v>129274</v>
      </c>
    </row>
    <row r="541" spans="1:14" ht="15" customHeight="1" x14ac:dyDescent="0.25">
      <c r="A541" s="9">
        <v>537</v>
      </c>
      <c r="B541" s="23" t="s">
        <v>551</v>
      </c>
      <c r="C541" s="21">
        <v>465304</v>
      </c>
      <c r="D541" s="21">
        <f>+'OCTUBRE ORD'!D540+'AJ CUATR - TRIMES'!D540</f>
        <v>196341</v>
      </c>
      <c r="E541" s="21">
        <f>+'OCTUBRE ORD'!E540+'AJ CUATR - TRIMES'!E540</f>
        <v>8868</v>
      </c>
      <c r="F541" s="21">
        <f>+'OCTUBRE ORD'!F540+'AJ CUATR - TRIMES'!C540</f>
        <v>36181</v>
      </c>
      <c r="G541" s="21">
        <v>11210</v>
      </c>
      <c r="H541" s="21">
        <v>2591</v>
      </c>
      <c r="I541" s="21">
        <v>8858</v>
      </c>
      <c r="J541" s="21">
        <v>1106</v>
      </c>
      <c r="K541" s="21">
        <v>0</v>
      </c>
      <c r="L541" s="21">
        <v>26747</v>
      </c>
      <c r="M541" s="21">
        <v>0</v>
      </c>
      <c r="N541" s="6">
        <f t="shared" si="8"/>
        <v>757206</v>
      </c>
    </row>
    <row r="542" spans="1:14" ht="15" customHeight="1" x14ac:dyDescent="0.25">
      <c r="A542" s="9">
        <v>538</v>
      </c>
      <c r="B542" s="23" t="s">
        <v>552</v>
      </c>
      <c r="C542" s="21">
        <v>97842</v>
      </c>
      <c r="D542" s="21">
        <f>+'OCTUBRE ORD'!D541+'AJ CUATR - TRIMES'!D541</f>
        <v>55835</v>
      </c>
      <c r="E542" s="21">
        <f>+'OCTUBRE ORD'!E541+'AJ CUATR - TRIMES'!E541</f>
        <v>1893</v>
      </c>
      <c r="F542" s="21">
        <f>+'OCTUBRE ORD'!F541+'AJ CUATR - TRIMES'!C541</f>
        <v>6735</v>
      </c>
      <c r="G542" s="21">
        <v>1207</v>
      </c>
      <c r="H542" s="21">
        <v>496</v>
      </c>
      <c r="I542" s="21">
        <v>932</v>
      </c>
      <c r="J542" s="21">
        <v>286</v>
      </c>
      <c r="K542" s="21">
        <v>0</v>
      </c>
      <c r="L542" s="21">
        <v>4739</v>
      </c>
      <c r="M542" s="21">
        <v>0</v>
      </c>
      <c r="N542" s="6">
        <f t="shared" si="8"/>
        <v>169965</v>
      </c>
    </row>
    <row r="543" spans="1:14" ht="15" customHeight="1" x14ac:dyDescent="0.25">
      <c r="A543" s="9">
        <v>539</v>
      </c>
      <c r="B543" s="23" t="s">
        <v>553</v>
      </c>
      <c r="C543" s="21">
        <v>230632</v>
      </c>
      <c r="D543" s="21">
        <f>+'OCTUBRE ORD'!D542+'AJ CUATR - TRIMES'!D542</f>
        <v>105599</v>
      </c>
      <c r="E543" s="21">
        <f>+'OCTUBRE ORD'!E542+'AJ CUATR - TRIMES'!E542</f>
        <v>4774</v>
      </c>
      <c r="F543" s="21">
        <f>+'OCTUBRE ORD'!F542+'AJ CUATR - TRIMES'!C542</f>
        <v>20591</v>
      </c>
      <c r="G543" s="21">
        <v>9469</v>
      </c>
      <c r="H543" s="21">
        <v>1407</v>
      </c>
      <c r="I543" s="21">
        <v>7336</v>
      </c>
      <c r="J543" s="21">
        <v>483</v>
      </c>
      <c r="K543" s="21">
        <v>0</v>
      </c>
      <c r="L543" s="21">
        <v>0</v>
      </c>
      <c r="M543" s="21">
        <v>0</v>
      </c>
      <c r="N543" s="6">
        <f t="shared" si="8"/>
        <v>380291</v>
      </c>
    </row>
    <row r="544" spans="1:14" ht="15" customHeight="1" x14ac:dyDescent="0.25">
      <c r="A544" s="9">
        <v>540</v>
      </c>
      <c r="B544" s="23" t="s">
        <v>554</v>
      </c>
      <c r="C544" s="21">
        <v>492306</v>
      </c>
      <c r="D544" s="21">
        <f>+'OCTUBRE ORD'!D543+'AJ CUATR - TRIMES'!D543</f>
        <v>220447</v>
      </c>
      <c r="E544" s="21">
        <f>+'OCTUBRE ORD'!E543+'AJ CUATR - TRIMES'!E543</f>
        <v>10921</v>
      </c>
      <c r="F544" s="21">
        <f>+'OCTUBRE ORD'!F543+'AJ CUATR - TRIMES'!C543</f>
        <v>49390</v>
      </c>
      <c r="G544" s="21">
        <v>12429</v>
      </c>
      <c r="H544" s="21">
        <v>3274</v>
      </c>
      <c r="I544" s="21">
        <v>14285</v>
      </c>
      <c r="J544" s="21">
        <v>1028</v>
      </c>
      <c r="K544" s="21">
        <v>0</v>
      </c>
      <c r="L544" s="21">
        <v>0</v>
      </c>
      <c r="M544" s="21">
        <v>0</v>
      </c>
      <c r="N544" s="6">
        <f t="shared" si="8"/>
        <v>804080</v>
      </c>
    </row>
    <row r="545" spans="1:14" ht="15" customHeight="1" x14ac:dyDescent="0.25">
      <c r="A545" s="9">
        <v>541</v>
      </c>
      <c r="B545" s="23" t="s">
        <v>555</v>
      </c>
      <c r="C545" s="21">
        <v>124328</v>
      </c>
      <c r="D545" s="21">
        <f>+'OCTUBRE ORD'!D544+'AJ CUATR - TRIMES'!D544</f>
        <v>58916</v>
      </c>
      <c r="E545" s="21">
        <f>+'OCTUBRE ORD'!E544+'AJ CUATR - TRIMES'!E544</f>
        <v>2301</v>
      </c>
      <c r="F545" s="21">
        <f>+'OCTUBRE ORD'!F544+'AJ CUATR - TRIMES'!C544</f>
        <v>8726</v>
      </c>
      <c r="G545" s="21">
        <v>2578</v>
      </c>
      <c r="H545" s="21">
        <v>645</v>
      </c>
      <c r="I545" s="21">
        <v>1804</v>
      </c>
      <c r="J545" s="21">
        <v>328</v>
      </c>
      <c r="K545" s="21">
        <v>0</v>
      </c>
      <c r="L545" s="21">
        <v>0</v>
      </c>
      <c r="M545" s="21">
        <v>0</v>
      </c>
      <c r="N545" s="6">
        <f t="shared" si="8"/>
        <v>199626</v>
      </c>
    </row>
    <row r="546" spans="1:14" ht="15" customHeight="1" x14ac:dyDescent="0.25">
      <c r="A546" s="9">
        <v>542</v>
      </c>
      <c r="B546" s="23" t="s">
        <v>556</v>
      </c>
      <c r="C546" s="21">
        <v>102998</v>
      </c>
      <c r="D546" s="21">
        <f>+'OCTUBRE ORD'!D545+'AJ CUATR - TRIMES'!D545</f>
        <v>58322</v>
      </c>
      <c r="E546" s="21">
        <f>+'OCTUBRE ORD'!E545+'AJ CUATR - TRIMES'!E545</f>
        <v>1978</v>
      </c>
      <c r="F546" s="21">
        <f>+'OCTUBRE ORD'!F545+'AJ CUATR - TRIMES'!C545</f>
        <v>7133</v>
      </c>
      <c r="G546" s="21">
        <v>1527</v>
      </c>
      <c r="H546" s="21">
        <v>525</v>
      </c>
      <c r="I546" s="21">
        <v>1107</v>
      </c>
      <c r="J546" s="21">
        <v>293</v>
      </c>
      <c r="K546" s="21">
        <v>0</v>
      </c>
      <c r="L546" s="21">
        <v>3005</v>
      </c>
      <c r="M546" s="21">
        <v>0</v>
      </c>
      <c r="N546" s="6">
        <f t="shared" si="8"/>
        <v>176888</v>
      </c>
    </row>
    <row r="547" spans="1:14" ht="15" customHeight="1" x14ac:dyDescent="0.25">
      <c r="A547" s="9">
        <v>543</v>
      </c>
      <c r="B547" s="23" t="s">
        <v>557</v>
      </c>
      <c r="C547" s="21">
        <v>280562</v>
      </c>
      <c r="D547" s="21">
        <f>+'OCTUBRE ORD'!D546+'AJ CUATR - TRIMES'!D546</f>
        <v>122360</v>
      </c>
      <c r="E547" s="21">
        <f>+'OCTUBRE ORD'!E546+'AJ CUATR - TRIMES'!E546</f>
        <v>5940</v>
      </c>
      <c r="F547" s="21">
        <f>+'OCTUBRE ORD'!F546+'AJ CUATR - TRIMES'!C546</f>
        <v>24665</v>
      </c>
      <c r="G547" s="21">
        <v>11588</v>
      </c>
      <c r="H547" s="21">
        <v>1690</v>
      </c>
      <c r="I547" s="21">
        <v>7742</v>
      </c>
      <c r="J547" s="21">
        <v>685</v>
      </c>
      <c r="K547" s="21">
        <v>0</v>
      </c>
      <c r="L547" s="21">
        <v>0</v>
      </c>
      <c r="M547" s="21">
        <v>0</v>
      </c>
      <c r="N547" s="6">
        <f t="shared" si="8"/>
        <v>455232</v>
      </c>
    </row>
    <row r="548" spans="1:14" ht="15" customHeight="1" x14ac:dyDescent="0.25">
      <c r="A548" s="9">
        <v>544</v>
      </c>
      <c r="B548" s="23" t="s">
        <v>558</v>
      </c>
      <c r="C548" s="21">
        <v>123940</v>
      </c>
      <c r="D548" s="21">
        <f>+'OCTUBRE ORD'!D547+'AJ CUATR - TRIMES'!D547</f>
        <v>54445</v>
      </c>
      <c r="E548" s="21">
        <f>+'OCTUBRE ORD'!E547+'AJ CUATR - TRIMES'!E547</f>
        <v>2539</v>
      </c>
      <c r="F548" s="21">
        <f>+'OCTUBRE ORD'!F547+'AJ CUATR - TRIMES'!C547</f>
        <v>10387</v>
      </c>
      <c r="G548" s="21">
        <v>1713</v>
      </c>
      <c r="H548" s="21">
        <v>721</v>
      </c>
      <c r="I548" s="21">
        <v>2054</v>
      </c>
      <c r="J548" s="21">
        <v>288</v>
      </c>
      <c r="K548" s="21">
        <v>0</v>
      </c>
      <c r="L548" s="21">
        <v>4049</v>
      </c>
      <c r="M548" s="21">
        <v>0</v>
      </c>
      <c r="N548" s="6">
        <f t="shared" si="8"/>
        <v>200136</v>
      </c>
    </row>
    <row r="549" spans="1:14" ht="15" customHeight="1" x14ac:dyDescent="0.25">
      <c r="A549" s="9">
        <v>545</v>
      </c>
      <c r="B549" s="23" t="s">
        <v>559</v>
      </c>
      <c r="C549" s="21">
        <v>787478</v>
      </c>
      <c r="D549" s="21">
        <f>+'OCTUBRE ORD'!D548+'AJ CUATR - TRIMES'!D548</f>
        <v>396098</v>
      </c>
      <c r="E549" s="21">
        <f>+'OCTUBRE ORD'!E548+'AJ CUATR - TRIMES'!E548</f>
        <v>16120</v>
      </c>
      <c r="F549" s="21">
        <f>+'OCTUBRE ORD'!F548+'AJ CUATR - TRIMES'!C548</f>
        <v>64711</v>
      </c>
      <c r="G549" s="21">
        <v>15082</v>
      </c>
      <c r="H549" s="21">
        <v>4509</v>
      </c>
      <c r="I549" s="21">
        <v>14748</v>
      </c>
      <c r="J549" s="21">
        <v>1883</v>
      </c>
      <c r="K549" s="21">
        <v>0</v>
      </c>
      <c r="L549" s="21">
        <v>97704</v>
      </c>
      <c r="M549" s="21">
        <v>0</v>
      </c>
      <c r="N549" s="6">
        <f t="shared" si="8"/>
        <v>1398333</v>
      </c>
    </row>
    <row r="550" spans="1:14" ht="15" customHeight="1" x14ac:dyDescent="0.25">
      <c r="A550" s="9">
        <v>546</v>
      </c>
      <c r="B550" s="23" t="s">
        <v>560</v>
      </c>
      <c r="C550" s="21">
        <v>307210</v>
      </c>
      <c r="D550" s="21">
        <f>+'OCTUBRE ORD'!D549+'AJ CUATR - TRIMES'!D549</f>
        <v>139993</v>
      </c>
      <c r="E550" s="21">
        <f>+'OCTUBRE ORD'!E549+'AJ CUATR - TRIMES'!E549</f>
        <v>6627</v>
      </c>
      <c r="F550" s="21">
        <f>+'OCTUBRE ORD'!F549+'AJ CUATR - TRIMES'!C549</f>
        <v>27828</v>
      </c>
      <c r="G550" s="21">
        <v>10850</v>
      </c>
      <c r="H550" s="21">
        <v>1898</v>
      </c>
      <c r="I550" s="21">
        <v>8418</v>
      </c>
      <c r="J550" s="21">
        <v>812</v>
      </c>
      <c r="K550" s="21">
        <v>0</v>
      </c>
      <c r="L550" s="21">
        <v>7192</v>
      </c>
      <c r="M550" s="21">
        <v>0</v>
      </c>
      <c r="N550" s="6">
        <f t="shared" si="8"/>
        <v>510828</v>
      </c>
    </row>
    <row r="551" spans="1:14" ht="15" customHeight="1" x14ac:dyDescent="0.25">
      <c r="A551" s="9">
        <v>547</v>
      </c>
      <c r="B551" s="23" t="s">
        <v>561</v>
      </c>
      <c r="C551" s="21">
        <v>121956</v>
      </c>
      <c r="D551" s="21">
        <f>+'OCTUBRE ORD'!D550+'AJ CUATR - TRIMES'!D550</f>
        <v>55062</v>
      </c>
      <c r="E551" s="21">
        <f>+'OCTUBRE ORD'!E550+'AJ CUATR - TRIMES'!E550</f>
        <v>2424</v>
      </c>
      <c r="F551" s="21">
        <f>+'OCTUBRE ORD'!F550+'AJ CUATR - TRIMES'!C550</f>
        <v>9609</v>
      </c>
      <c r="G551" s="21">
        <v>1606</v>
      </c>
      <c r="H551" s="21">
        <v>680</v>
      </c>
      <c r="I551" s="21">
        <v>1782</v>
      </c>
      <c r="J551" s="21">
        <v>297</v>
      </c>
      <c r="K551" s="21">
        <v>0</v>
      </c>
      <c r="L551" s="21">
        <v>0</v>
      </c>
      <c r="M551" s="21">
        <v>0</v>
      </c>
      <c r="N551" s="6">
        <f t="shared" si="8"/>
        <v>193416</v>
      </c>
    </row>
    <row r="552" spans="1:14" ht="15" customHeight="1" x14ac:dyDescent="0.25">
      <c r="A552" s="9">
        <v>548</v>
      </c>
      <c r="B552" s="23" t="s">
        <v>562</v>
      </c>
      <c r="C552" s="21">
        <v>195746</v>
      </c>
      <c r="D552" s="21">
        <f>+'OCTUBRE ORD'!D551+'AJ CUATR - TRIMES'!D551</f>
        <v>93442</v>
      </c>
      <c r="E552" s="21">
        <f>+'OCTUBRE ORD'!E551+'AJ CUATR - TRIMES'!E551</f>
        <v>3481</v>
      </c>
      <c r="F552" s="21">
        <f>+'OCTUBRE ORD'!F551+'AJ CUATR - TRIMES'!C551</f>
        <v>13838</v>
      </c>
      <c r="G552" s="21">
        <v>3390</v>
      </c>
      <c r="H552" s="21">
        <v>1042</v>
      </c>
      <c r="I552" s="21">
        <v>2783</v>
      </c>
      <c r="J552" s="21">
        <v>596</v>
      </c>
      <c r="K552" s="21">
        <v>0</v>
      </c>
      <c r="L552" s="21">
        <v>1571</v>
      </c>
      <c r="M552" s="21">
        <v>0</v>
      </c>
      <c r="N552" s="6">
        <f t="shared" si="8"/>
        <v>315889</v>
      </c>
    </row>
    <row r="553" spans="1:14" ht="15" customHeight="1" x14ac:dyDescent="0.25">
      <c r="A553" s="9">
        <v>549</v>
      </c>
      <c r="B553" s="23" t="s">
        <v>563</v>
      </c>
      <c r="C553" s="21">
        <v>654226</v>
      </c>
      <c r="D553" s="21">
        <f>+'OCTUBRE ORD'!D552+'AJ CUATR - TRIMES'!D552</f>
        <v>268180</v>
      </c>
      <c r="E553" s="21">
        <f>+'OCTUBRE ORD'!E552+'AJ CUATR - TRIMES'!E552</f>
        <v>12138</v>
      </c>
      <c r="F553" s="21">
        <f>+'OCTUBRE ORD'!F552+'AJ CUATR - TRIMES'!C552</f>
        <v>49193</v>
      </c>
      <c r="G553" s="21">
        <v>19366</v>
      </c>
      <c r="H553" s="21">
        <v>3562</v>
      </c>
      <c r="I553" s="21">
        <v>13250</v>
      </c>
      <c r="J553" s="21">
        <v>1513</v>
      </c>
      <c r="K553" s="21">
        <v>0</v>
      </c>
      <c r="L553" s="21">
        <v>0</v>
      </c>
      <c r="M553" s="21">
        <v>0</v>
      </c>
      <c r="N553" s="6">
        <f t="shared" si="8"/>
        <v>1021428</v>
      </c>
    </row>
    <row r="554" spans="1:14" ht="15" customHeight="1" x14ac:dyDescent="0.25">
      <c r="A554" s="9">
        <v>550</v>
      </c>
      <c r="B554" s="23" t="s">
        <v>564</v>
      </c>
      <c r="C554" s="21">
        <v>402166</v>
      </c>
      <c r="D554" s="21">
        <f>+'OCTUBRE ORD'!D553+'AJ CUATR - TRIMES'!D553</f>
        <v>106717</v>
      </c>
      <c r="E554" s="21">
        <f>+'OCTUBRE ORD'!E553+'AJ CUATR - TRIMES'!E553</f>
        <v>7558</v>
      </c>
      <c r="F554" s="21">
        <f>+'OCTUBRE ORD'!F553+'AJ CUATR - TRIMES'!C553</f>
        <v>33218</v>
      </c>
      <c r="G554" s="21">
        <v>9470</v>
      </c>
      <c r="H554" s="21">
        <v>2356</v>
      </c>
      <c r="I554" s="21">
        <v>8754</v>
      </c>
      <c r="J554" s="21">
        <v>876</v>
      </c>
      <c r="K554" s="21">
        <v>0</v>
      </c>
      <c r="L554" s="21">
        <v>124</v>
      </c>
      <c r="M554" s="21">
        <v>0</v>
      </c>
      <c r="N554" s="6">
        <f t="shared" si="8"/>
        <v>571239</v>
      </c>
    </row>
    <row r="555" spans="1:14" ht="15" customHeight="1" x14ac:dyDescent="0.25">
      <c r="A555" s="9">
        <v>551</v>
      </c>
      <c r="B555" s="23" t="s">
        <v>565</v>
      </c>
      <c r="C555" s="21">
        <v>1801238</v>
      </c>
      <c r="D555" s="21">
        <f>+'OCTUBRE ORD'!D554+'AJ CUATR - TRIMES'!D554</f>
        <v>733529</v>
      </c>
      <c r="E555" s="21">
        <f>+'OCTUBRE ORD'!E554+'AJ CUATR - TRIMES'!E554</f>
        <v>38993</v>
      </c>
      <c r="F555" s="21">
        <f>+'OCTUBRE ORD'!F554+'AJ CUATR - TRIMES'!C554</f>
        <v>184864</v>
      </c>
      <c r="G555" s="21">
        <v>45738</v>
      </c>
      <c r="H555" s="21">
        <v>12236</v>
      </c>
      <c r="I555" s="21">
        <v>55071</v>
      </c>
      <c r="J555" s="21">
        <v>3030</v>
      </c>
      <c r="K555" s="21">
        <v>0</v>
      </c>
      <c r="L555" s="21">
        <v>917529</v>
      </c>
      <c r="M555" s="21">
        <v>0</v>
      </c>
      <c r="N555" s="6">
        <f t="shared" si="8"/>
        <v>3792228</v>
      </c>
    </row>
    <row r="556" spans="1:14" ht="15" customHeight="1" x14ac:dyDescent="0.25">
      <c r="A556" s="9">
        <v>552</v>
      </c>
      <c r="B556" s="23" t="s">
        <v>566</v>
      </c>
      <c r="C556" s="21">
        <v>67632</v>
      </c>
      <c r="D556" s="21">
        <f>+'OCTUBRE ORD'!D555+'AJ CUATR - TRIMES'!D555</f>
        <v>57257</v>
      </c>
      <c r="E556" s="21">
        <f>+'OCTUBRE ORD'!E555+'AJ CUATR - TRIMES'!E555</f>
        <v>1288</v>
      </c>
      <c r="F556" s="21">
        <f>+'OCTUBRE ORD'!F555+'AJ CUATR - TRIMES'!C555</f>
        <v>4643</v>
      </c>
      <c r="G556" s="21">
        <v>668</v>
      </c>
      <c r="H556" s="21">
        <v>346</v>
      </c>
      <c r="I556" s="21">
        <v>620</v>
      </c>
      <c r="J556" s="21">
        <v>218</v>
      </c>
      <c r="K556" s="21">
        <v>0</v>
      </c>
      <c r="L556" s="21">
        <v>0</v>
      </c>
      <c r="M556" s="21">
        <v>0</v>
      </c>
      <c r="N556" s="6">
        <f t="shared" si="8"/>
        <v>132672</v>
      </c>
    </row>
    <row r="557" spans="1:14" ht="15" customHeight="1" x14ac:dyDescent="0.25">
      <c r="A557" s="9">
        <v>553</v>
      </c>
      <c r="B557" s="23" t="s">
        <v>567</v>
      </c>
      <c r="C557" s="21">
        <v>961094</v>
      </c>
      <c r="D557" s="21">
        <f>+'OCTUBRE ORD'!D556+'AJ CUATR - TRIMES'!D556</f>
        <v>293558</v>
      </c>
      <c r="E557" s="21">
        <f>+'OCTUBRE ORD'!E556+'AJ CUATR - TRIMES'!E556</f>
        <v>21599</v>
      </c>
      <c r="F557" s="21">
        <f>+'OCTUBRE ORD'!F556+'AJ CUATR - TRIMES'!C556</f>
        <v>101770</v>
      </c>
      <c r="G557" s="21">
        <v>17955</v>
      </c>
      <c r="H557" s="21">
        <v>6660</v>
      </c>
      <c r="I557" s="21">
        <v>27501</v>
      </c>
      <c r="J557" s="21">
        <v>1723</v>
      </c>
      <c r="K557" s="21">
        <v>0</v>
      </c>
      <c r="L557" s="21">
        <v>68033</v>
      </c>
      <c r="M557" s="21">
        <v>0</v>
      </c>
      <c r="N557" s="6">
        <f t="shared" si="8"/>
        <v>1499893</v>
      </c>
    </row>
    <row r="558" spans="1:14" ht="15" customHeight="1" x14ac:dyDescent="0.25">
      <c r="A558" s="9">
        <v>554</v>
      </c>
      <c r="B558" s="23" t="s">
        <v>568</v>
      </c>
      <c r="C558" s="21">
        <v>330170</v>
      </c>
      <c r="D558" s="21">
        <f>+'OCTUBRE ORD'!D557+'AJ CUATR - TRIMES'!D557</f>
        <v>116602</v>
      </c>
      <c r="E558" s="21">
        <f>+'OCTUBRE ORD'!E557+'AJ CUATR - TRIMES'!E557</f>
        <v>6193</v>
      </c>
      <c r="F558" s="21">
        <f>+'OCTUBRE ORD'!F557+'AJ CUATR - TRIMES'!C557</f>
        <v>25364</v>
      </c>
      <c r="G558" s="21">
        <v>10446</v>
      </c>
      <c r="H558" s="21">
        <v>1833</v>
      </c>
      <c r="I558" s="21">
        <v>7017</v>
      </c>
      <c r="J558" s="21">
        <v>831</v>
      </c>
      <c r="K558" s="21">
        <v>0</v>
      </c>
      <c r="L558" s="21">
        <v>0</v>
      </c>
      <c r="M558" s="21">
        <v>0</v>
      </c>
      <c r="N558" s="6">
        <f t="shared" si="8"/>
        <v>498456</v>
      </c>
    </row>
    <row r="559" spans="1:14" ht="15" customHeight="1" x14ac:dyDescent="0.25">
      <c r="A559" s="9">
        <v>555</v>
      </c>
      <c r="B559" s="23" t="s">
        <v>569</v>
      </c>
      <c r="C559" s="21">
        <v>171492</v>
      </c>
      <c r="D559" s="21">
        <f>+'OCTUBRE ORD'!D558+'AJ CUATR - TRIMES'!D558</f>
        <v>76522</v>
      </c>
      <c r="E559" s="21">
        <f>+'OCTUBRE ORD'!E558+'AJ CUATR - TRIMES'!E558</f>
        <v>3537</v>
      </c>
      <c r="F559" s="21">
        <f>+'OCTUBRE ORD'!F558+'AJ CUATR - TRIMES'!C558</f>
        <v>14405</v>
      </c>
      <c r="G559" s="21">
        <v>5612</v>
      </c>
      <c r="H559" s="21">
        <v>998</v>
      </c>
      <c r="I559" s="21">
        <v>4152</v>
      </c>
      <c r="J559" s="21">
        <v>407</v>
      </c>
      <c r="K559" s="21">
        <v>0</v>
      </c>
      <c r="L559" s="21">
        <v>0</v>
      </c>
      <c r="M559" s="21">
        <v>0</v>
      </c>
      <c r="N559" s="6">
        <f t="shared" si="8"/>
        <v>277125</v>
      </c>
    </row>
    <row r="560" spans="1:14" ht="15" customHeight="1" x14ac:dyDescent="0.25">
      <c r="A560" s="9">
        <v>556</v>
      </c>
      <c r="B560" s="23" t="s">
        <v>570</v>
      </c>
      <c r="C560" s="21">
        <v>68224</v>
      </c>
      <c r="D560" s="21">
        <f>+'OCTUBRE ORD'!D559+'AJ CUATR - TRIMES'!D559</f>
        <v>42617</v>
      </c>
      <c r="E560" s="21">
        <f>+'OCTUBRE ORD'!E559+'AJ CUATR - TRIMES'!E559</f>
        <v>1349</v>
      </c>
      <c r="F560" s="21">
        <f>+'OCTUBRE ORD'!F559+'AJ CUATR - TRIMES'!C559</f>
        <v>4649</v>
      </c>
      <c r="G560" s="21">
        <v>494</v>
      </c>
      <c r="H560" s="21">
        <v>343</v>
      </c>
      <c r="I560" s="21">
        <v>477</v>
      </c>
      <c r="J560" s="21">
        <v>221</v>
      </c>
      <c r="K560" s="21">
        <v>0</v>
      </c>
      <c r="L560" s="21">
        <v>2211</v>
      </c>
      <c r="M560" s="21">
        <v>0</v>
      </c>
      <c r="N560" s="6">
        <f t="shared" si="8"/>
        <v>120585</v>
      </c>
    </row>
    <row r="561" spans="1:14" ht="15" customHeight="1" x14ac:dyDescent="0.25">
      <c r="A561" s="9">
        <v>557</v>
      </c>
      <c r="B561" s="23" t="s">
        <v>571</v>
      </c>
      <c r="C561" s="21">
        <v>901552</v>
      </c>
      <c r="D561" s="21">
        <f>+'OCTUBRE ORD'!D560+'AJ CUATR - TRIMES'!D560</f>
        <v>533127</v>
      </c>
      <c r="E561" s="21">
        <f>+'OCTUBRE ORD'!E560+'AJ CUATR - TRIMES'!E560</f>
        <v>18629</v>
      </c>
      <c r="F561" s="21">
        <f>+'OCTUBRE ORD'!F560+'AJ CUATR - TRIMES'!C560</f>
        <v>79622</v>
      </c>
      <c r="G561" s="21">
        <v>21397</v>
      </c>
      <c r="H561" s="21">
        <v>5501</v>
      </c>
      <c r="I561" s="21">
        <v>21720</v>
      </c>
      <c r="J561" s="21">
        <v>2301</v>
      </c>
      <c r="K561" s="21">
        <v>0</v>
      </c>
      <c r="L561" s="21">
        <v>0</v>
      </c>
      <c r="M561" s="21">
        <v>0</v>
      </c>
      <c r="N561" s="6">
        <f t="shared" si="8"/>
        <v>1583849</v>
      </c>
    </row>
    <row r="562" spans="1:14" ht="15" customHeight="1" x14ac:dyDescent="0.25">
      <c r="A562" s="9">
        <v>558</v>
      </c>
      <c r="B562" s="23" t="s">
        <v>572</v>
      </c>
      <c r="C562" s="21">
        <v>97730</v>
      </c>
      <c r="D562" s="21">
        <f>+'OCTUBRE ORD'!D561+'AJ CUATR - TRIMES'!D561</f>
        <v>32000</v>
      </c>
      <c r="E562" s="21">
        <f>+'OCTUBRE ORD'!E561+'AJ CUATR - TRIMES'!E561</f>
        <v>1888</v>
      </c>
      <c r="F562" s="21">
        <f>+'OCTUBRE ORD'!F561+'AJ CUATR - TRIMES'!C561</f>
        <v>7161</v>
      </c>
      <c r="G562" s="21">
        <v>2322</v>
      </c>
      <c r="H562" s="21">
        <v>519</v>
      </c>
      <c r="I562" s="21">
        <v>1593</v>
      </c>
      <c r="J562" s="21">
        <v>263</v>
      </c>
      <c r="K562" s="21">
        <v>0</v>
      </c>
      <c r="L562" s="21">
        <v>0</v>
      </c>
      <c r="M562" s="21">
        <v>0</v>
      </c>
      <c r="N562" s="6">
        <f t="shared" si="8"/>
        <v>143476</v>
      </c>
    </row>
    <row r="563" spans="1:14" ht="15" customHeight="1" x14ac:dyDescent="0.25">
      <c r="A563" s="9">
        <v>559</v>
      </c>
      <c r="B563" s="23" t="s">
        <v>573</v>
      </c>
      <c r="C563" s="21">
        <v>999580</v>
      </c>
      <c r="D563" s="21">
        <f>+'OCTUBRE ORD'!D562+'AJ CUATR - TRIMES'!D562</f>
        <v>385838</v>
      </c>
      <c r="E563" s="21">
        <f>+'OCTUBRE ORD'!E562+'AJ CUATR - TRIMES'!E562</f>
        <v>21589</v>
      </c>
      <c r="F563" s="21">
        <f>+'OCTUBRE ORD'!F562+'AJ CUATR - TRIMES'!C562</f>
        <v>92854</v>
      </c>
      <c r="G563" s="21">
        <v>37616</v>
      </c>
      <c r="H563" s="21">
        <v>6257</v>
      </c>
      <c r="I563" s="21">
        <v>29818</v>
      </c>
      <c r="J563" s="21">
        <v>2187</v>
      </c>
      <c r="K563" s="21">
        <v>0</v>
      </c>
      <c r="L563" s="21">
        <v>0</v>
      </c>
      <c r="M563" s="21">
        <v>0</v>
      </c>
      <c r="N563" s="6">
        <f t="shared" si="8"/>
        <v>1575739</v>
      </c>
    </row>
    <row r="564" spans="1:14" ht="15" customHeight="1" x14ac:dyDescent="0.25">
      <c r="A564" s="9">
        <v>560</v>
      </c>
      <c r="B564" s="23" t="s">
        <v>574</v>
      </c>
      <c r="C564" s="21">
        <v>410470</v>
      </c>
      <c r="D564" s="21">
        <f>+'OCTUBRE ORD'!D563+'AJ CUATR - TRIMES'!D563</f>
        <v>166858</v>
      </c>
      <c r="E564" s="21">
        <f>+'OCTUBRE ORD'!E563+'AJ CUATR - TRIMES'!E563</f>
        <v>9073</v>
      </c>
      <c r="F564" s="21">
        <f>+'OCTUBRE ORD'!F563+'AJ CUATR - TRIMES'!C563</f>
        <v>39456</v>
      </c>
      <c r="G564" s="21">
        <v>11118</v>
      </c>
      <c r="H564" s="21">
        <v>2639</v>
      </c>
      <c r="I564" s="21">
        <v>10758</v>
      </c>
      <c r="J564" s="21">
        <v>940</v>
      </c>
      <c r="K564" s="21">
        <v>0</v>
      </c>
      <c r="L564" s="21">
        <v>0</v>
      </c>
      <c r="M564" s="21">
        <v>0</v>
      </c>
      <c r="N564" s="6">
        <f t="shared" si="8"/>
        <v>651312</v>
      </c>
    </row>
    <row r="565" spans="1:14" ht="15" customHeight="1" x14ac:dyDescent="0.25">
      <c r="A565" s="9">
        <v>561</v>
      </c>
      <c r="B565" s="23" t="s">
        <v>575</v>
      </c>
      <c r="C565" s="21">
        <v>338298</v>
      </c>
      <c r="D565" s="21">
        <f>+'OCTUBRE ORD'!D564+'AJ CUATR - TRIMES'!D564</f>
        <v>184840</v>
      </c>
      <c r="E565" s="21">
        <f>+'OCTUBRE ORD'!E564+'AJ CUATR - TRIMES'!E564</f>
        <v>6413</v>
      </c>
      <c r="F565" s="21">
        <f>+'OCTUBRE ORD'!F564+'AJ CUATR - TRIMES'!C564</f>
        <v>23553</v>
      </c>
      <c r="G565" s="21">
        <v>5318</v>
      </c>
      <c r="H565" s="21">
        <v>1737</v>
      </c>
      <c r="I565" s="21">
        <v>3809</v>
      </c>
      <c r="J565" s="21">
        <v>935</v>
      </c>
      <c r="K565" s="21">
        <v>0</v>
      </c>
      <c r="L565" s="21">
        <v>0</v>
      </c>
      <c r="M565" s="21">
        <v>0</v>
      </c>
      <c r="N565" s="6">
        <f t="shared" si="8"/>
        <v>564903</v>
      </c>
    </row>
    <row r="566" spans="1:14" ht="15" customHeight="1" x14ac:dyDescent="0.25">
      <c r="A566" s="9">
        <v>562</v>
      </c>
      <c r="B566" s="23" t="s">
        <v>576</v>
      </c>
      <c r="C566" s="21">
        <v>125572</v>
      </c>
      <c r="D566" s="21">
        <f>+'OCTUBRE ORD'!D565+'AJ CUATR - TRIMES'!D565</f>
        <v>65026</v>
      </c>
      <c r="E566" s="21">
        <f>+'OCTUBRE ORD'!E565+'AJ CUATR - TRIMES'!E565</f>
        <v>2464</v>
      </c>
      <c r="F566" s="21">
        <f>+'OCTUBRE ORD'!F565+'AJ CUATR - TRIMES'!C565</f>
        <v>9943</v>
      </c>
      <c r="G566" s="21">
        <v>2675</v>
      </c>
      <c r="H566" s="21">
        <v>707</v>
      </c>
      <c r="I566" s="21">
        <v>2332</v>
      </c>
      <c r="J566" s="21">
        <v>317</v>
      </c>
      <c r="K566" s="21">
        <v>0</v>
      </c>
      <c r="L566" s="21">
        <v>5911</v>
      </c>
      <c r="M566" s="21">
        <v>0</v>
      </c>
      <c r="N566" s="6">
        <f t="shared" si="8"/>
        <v>214947</v>
      </c>
    </row>
    <row r="567" spans="1:14" ht="15" customHeight="1" x14ac:dyDescent="0.25">
      <c r="A567" s="9">
        <v>563</v>
      </c>
      <c r="B567" s="23" t="s">
        <v>577</v>
      </c>
      <c r="C567" s="21">
        <v>112532</v>
      </c>
      <c r="D567" s="21">
        <f>+'OCTUBRE ORD'!D566+'AJ CUATR - TRIMES'!D566</f>
        <v>47072</v>
      </c>
      <c r="E567" s="21">
        <f>+'OCTUBRE ORD'!E566+'AJ CUATR - TRIMES'!E566</f>
        <v>2178</v>
      </c>
      <c r="F567" s="21">
        <f>+'OCTUBRE ORD'!F566+'AJ CUATR - TRIMES'!C566</f>
        <v>7963</v>
      </c>
      <c r="G567" s="21">
        <v>2319</v>
      </c>
      <c r="H567" s="21">
        <v>584</v>
      </c>
      <c r="I567" s="21">
        <v>1466</v>
      </c>
      <c r="J567" s="21">
        <v>324</v>
      </c>
      <c r="K567" s="21">
        <v>0</v>
      </c>
      <c r="L567" s="21">
        <v>0</v>
      </c>
      <c r="M567" s="21">
        <v>0</v>
      </c>
      <c r="N567" s="6">
        <f t="shared" si="8"/>
        <v>174438</v>
      </c>
    </row>
    <row r="568" spans="1:14" ht="15" customHeight="1" x14ac:dyDescent="0.25">
      <c r="A568" s="9">
        <v>564</v>
      </c>
      <c r="B568" s="23" t="s">
        <v>578</v>
      </c>
      <c r="C568" s="21">
        <v>147080</v>
      </c>
      <c r="D568" s="21">
        <f>+'OCTUBRE ORD'!D567+'AJ CUATR - TRIMES'!D567</f>
        <v>58724</v>
      </c>
      <c r="E568" s="21">
        <f>+'OCTUBRE ORD'!E567+'AJ CUATR - TRIMES'!E567</f>
        <v>2427</v>
      </c>
      <c r="F568" s="21">
        <f>+'OCTUBRE ORD'!F567+'AJ CUATR - TRIMES'!C567</f>
        <v>9091</v>
      </c>
      <c r="G568" s="21">
        <v>2104</v>
      </c>
      <c r="H568" s="21">
        <v>711</v>
      </c>
      <c r="I568" s="21">
        <v>1381</v>
      </c>
      <c r="J568" s="21">
        <v>379</v>
      </c>
      <c r="K568" s="21">
        <v>0</v>
      </c>
      <c r="L568" s="21">
        <v>0</v>
      </c>
      <c r="M568" s="21">
        <v>0</v>
      </c>
      <c r="N568" s="6">
        <f t="shared" si="8"/>
        <v>221897</v>
      </c>
    </row>
    <row r="569" spans="1:14" ht="15" customHeight="1" x14ac:dyDescent="0.25">
      <c r="A569" s="9">
        <v>565</v>
      </c>
      <c r="B569" s="23" t="s">
        <v>579</v>
      </c>
      <c r="C569" s="21">
        <v>2283178</v>
      </c>
      <c r="D569" s="21">
        <f>+'OCTUBRE ORD'!D568+'AJ CUATR - TRIMES'!D568</f>
        <v>947922</v>
      </c>
      <c r="E569" s="21">
        <f>+'OCTUBRE ORD'!E568+'AJ CUATR - TRIMES'!E568</f>
        <v>48605</v>
      </c>
      <c r="F569" s="21">
        <f>+'OCTUBRE ORD'!F568+'AJ CUATR - TRIMES'!C568</f>
        <v>228835</v>
      </c>
      <c r="G569" s="21">
        <v>73600</v>
      </c>
      <c r="H569" s="21">
        <v>15183</v>
      </c>
      <c r="I569" s="21">
        <v>72924</v>
      </c>
      <c r="J569" s="21">
        <v>3539</v>
      </c>
      <c r="K569" s="21">
        <v>0</v>
      </c>
      <c r="L569" s="21">
        <v>0</v>
      </c>
      <c r="M569" s="21">
        <v>0</v>
      </c>
      <c r="N569" s="6">
        <f t="shared" si="8"/>
        <v>3673786</v>
      </c>
    </row>
    <row r="570" spans="1:14" ht="15" customHeight="1" x14ac:dyDescent="0.25">
      <c r="A570" s="9">
        <v>566</v>
      </c>
      <c r="B570" s="23" t="s">
        <v>580</v>
      </c>
      <c r="C570" s="21">
        <v>199822</v>
      </c>
      <c r="D570" s="21">
        <f>+'OCTUBRE ORD'!D569+'AJ CUATR - TRIMES'!D569</f>
        <v>56255</v>
      </c>
      <c r="E570" s="21">
        <f>+'OCTUBRE ORD'!E569+'AJ CUATR - TRIMES'!E569</f>
        <v>3803</v>
      </c>
      <c r="F570" s="21">
        <f>+'OCTUBRE ORD'!F569+'AJ CUATR - TRIMES'!C569</f>
        <v>14880</v>
      </c>
      <c r="G570" s="21">
        <v>5673</v>
      </c>
      <c r="H570" s="21">
        <v>1076</v>
      </c>
      <c r="I570" s="21">
        <v>3645</v>
      </c>
      <c r="J570" s="21">
        <v>500</v>
      </c>
      <c r="K570" s="21">
        <v>0</v>
      </c>
      <c r="L570" s="21">
        <v>0</v>
      </c>
      <c r="M570" s="21">
        <v>0</v>
      </c>
      <c r="N570" s="6">
        <f t="shared" si="8"/>
        <v>285654</v>
      </c>
    </row>
    <row r="571" spans="1:14" ht="15" customHeight="1" x14ac:dyDescent="0.25">
      <c r="A571" s="9">
        <v>567</v>
      </c>
      <c r="B571" s="23" t="s">
        <v>581</v>
      </c>
      <c r="C571" s="21">
        <v>201106</v>
      </c>
      <c r="D571" s="21">
        <f>+'OCTUBRE ORD'!D570+'AJ CUATR - TRIMES'!D570</f>
        <v>76104</v>
      </c>
      <c r="E571" s="21">
        <f>+'OCTUBRE ORD'!E570+'AJ CUATR - TRIMES'!E570</f>
        <v>4166</v>
      </c>
      <c r="F571" s="21">
        <f>+'OCTUBRE ORD'!F570+'AJ CUATR - TRIMES'!C570</f>
        <v>16774</v>
      </c>
      <c r="G571" s="21">
        <v>6390</v>
      </c>
      <c r="H571" s="21">
        <v>1166</v>
      </c>
      <c r="I571" s="21">
        <v>4390</v>
      </c>
      <c r="J571" s="21">
        <v>507</v>
      </c>
      <c r="K571" s="21">
        <v>0</v>
      </c>
      <c r="L571" s="21">
        <v>40573</v>
      </c>
      <c r="M571" s="21">
        <v>0</v>
      </c>
      <c r="N571" s="6">
        <f t="shared" si="8"/>
        <v>351176</v>
      </c>
    </row>
    <row r="572" spans="1:14" ht="15" customHeight="1" x14ac:dyDescent="0.25">
      <c r="A572" s="9">
        <v>568</v>
      </c>
      <c r="B572" s="23" t="s">
        <v>582</v>
      </c>
      <c r="C572" s="21">
        <v>113544</v>
      </c>
      <c r="D572" s="21">
        <f>+'OCTUBRE ORD'!D571+'AJ CUATR - TRIMES'!D571</f>
        <v>69177</v>
      </c>
      <c r="E572" s="21">
        <f>+'OCTUBRE ORD'!E571+'AJ CUATR - TRIMES'!E571</f>
        <v>2271</v>
      </c>
      <c r="F572" s="21">
        <f>+'OCTUBRE ORD'!F571+'AJ CUATR - TRIMES'!C571</f>
        <v>9038</v>
      </c>
      <c r="G572" s="21">
        <v>2812</v>
      </c>
      <c r="H572" s="21">
        <v>638</v>
      </c>
      <c r="I572" s="21">
        <v>2193</v>
      </c>
      <c r="J572" s="21">
        <v>281</v>
      </c>
      <c r="K572" s="21">
        <v>0</v>
      </c>
      <c r="L572" s="21">
        <v>0</v>
      </c>
      <c r="M572" s="21">
        <v>0</v>
      </c>
      <c r="N572" s="6">
        <f t="shared" si="8"/>
        <v>199954</v>
      </c>
    </row>
    <row r="573" spans="1:14" ht="15" customHeight="1" x14ac:dyDescent="0.25">
      <c r="A573" s="9">
        <v>569</v>
      </c>
      <c r="B573" s="23" t="s">
        <v>583</v>
      </c>
      <c r="C573" s="21">
        <v>134804</v>
      </c>
      <c r="D573" s="21">
        <f>+'OCTUBRE ORD'!D572+'AJ CUATR - TRIMES'!D572</f>
        <v>64919</v>
      </c>
      <c r="E573" s="21">
        <f>+'OCTUBRE ORD'!E572+'AJ CUATR - TRIMES'!E572</f>
        <v>2543</v>
      </c>
      <c r="F573" s="21">
        <f>+'OCTUBRE ORD'!F572+'AJ CUATR - TRIMES'!C572</f>
        <v>9502</v>
      </c>
      <c r="G573" s="21">
        <v>2461</v>
      </c>
      <c r="H573" s="21">
        <v>699</v>
      </c>
      <c r="I573" s="21">
        <v>1777</v>
      </c>
      <c r="J573" s="21">
        <v>370</v>
      </c>
      <c r="K573" s="21">
        <v>0</v>
      </c>
      <c r="L573" s="21">
        <v>0</v>
      </c>
      <c r="M573" s="21">
        <v>0</v>
      </c>
      <c r="N573" s="6">
        <f t="shared" si="8"/>
        <v>217075</v>
      </c>
    </row>
    <row r="574" spans="1:14" ht="15.75" customHeight="1" thickBot="1" x14ac:dyDescent="0.3">
      <c r="A574" s="9">
        <v>570</v>
      </c>
      <c r="B574" s="23" t="s">
        <v>584</v>
      </c>
      <c r="C574" s="21">
        <v>1131384</v>
      </c>
      <c r="D574" s="21">
        <f>+'OCTUBRE ORD'!D573+'AJ CUATR - TRIMES'!D573</f>
        <v>433559</v>
      </c>
      <c r="E574" s="21">
        <f>+'OCTUBRE ORD'!E573+'AJ CUATR - TRIMES'!E573</f>
        <v>23510</v>
      </c>
      <c r="F574" s="21">
        <f>+'OCTUBRE ORD'!F573+'AJ CUATR - TRIMES'!C573</f>
        <v>105247</v>
      </c>
      <c r="G574" s="21">
        <v>35548</v>
      </c>
      <c r="H574" s="21">
        <v>7175</v>
      </c>
      <c r="I574" s="21">
        <v>32241</v>
      </c>
      <c r="J574" s="21">
        <v>2352</v>
      </c>
      <c r="K574" s="21">
        <v>0</v>
      </c>
      <c r="L574" s="21">
        <v>0</v>
      </c>
      <c r="M574" s="21">
        <v>0</v>
      </c>
      <c r="N574" s="6">
        <f t="shared" si="8"/>
        <v>1771016</v>
      </c>
    </row>
    <row r="575" spans="1:14" ht="15.75" thickBot="1" x14ac:dyDescent="0.3">
      <c r="A575" s="12"/>
      <c r="B575" s="13"/>
      <c r="C575" s="24">
        <f>SUM(C5:C574)</f>
        <v>281722916</v>
      </c>
      <c r="D575" s="24">
        <f t="shared" ref="D575:L575" si="9">SUM(D5:D574)</f>
        <v>114339775</v>
      </c>
      <c r="E575" s="24">
        <f>SUM(E5:E574)</f>
        <v>5898085</v>
      </c>
      <c r="F575" s="24">
        <f t="shared" si="9"/>
        <v>25702344</v>
      </c>
      <c r="G575" s="24">
        <f t="shared" si="9"/>
        <v>6758978</v>
      </c>
      <c r="H575" s="24">
        <f t="shared" si="9"/>
        <v>1735066</v>
      </c>
      <c r="I575" s="24">
        <f>SUM(I5:I574)</f>
        <v>6821943</v>
      </c>
      <c r="J575" s="24">
        <f t="shared" si="9"/>
        <v>581048</v>
      </c>
      <c r="K575" s="24">
        <f t="shared" si="9"/>
        <v>0</v>
      </c>
      <c r="L575" s="24">
        <f t="shared" si="9"/>
        <v>21447825</v>
      </c>
      <c r="M575" s="24">
        <f>SUM(M5:M574)</f>
        <v>1106987</v>
      </c>
      <c r="N575" s="24">
        <f>SUM(N5:N574)</f>
        <v>466114967</v>
      </c>
    </row>
    <row r="576" spans="1:14" x14ac:dyDescent="0.25">
      <c r="B576" s="36" t="s">
        <v>585</v>
      </c>
      <c r="C576" s="36"/>
      <c r="D576" s="36"/>
      <c r="E576" s="36"/>
      <c r="F576" s="36"/>
      <c r="L576" s="14"/>
    </row>
    <row r="577" spans="3:16" x14ac:dyDescent="0.25">
      <c r="N577" s="26"/>
      <c r="P577" s="29"/>
    </row>
    <row r="578" spans="3:16" hidden="1" x14ac:dyDescent="0.25">
      <c r="C578" s="26">
        <v>292433385.08999997</v>
      </c>
      <c r="D578" s="19">
        <v>139068047</v>
      </c>
      <c r="E578" s="19">
        <v>8241987.2000000002</v>
      </c>
      <c r="F578" s="28">
        <v>9973830</v>
      </c>
      <c r="G578" s="19">
        <v>8155574.6000000006</v>
      </c>
      <c r="H578" s="19">
        <v>1932504.4000000001</v>
      </c>
      <c r="I578" s="19">
        <v>7634258.8000000007</v>
      </c>
      <c r="J578" s="19">
        <v>562322.20000000007</v>
      </c>
    </row>
    <row r="579" spans="3:16" hidden="1" x14ac:dyDescent="0.25"/>
    <row r="580" spans="3:16" hidden="1" x14ac:dyDescent="0.25">
      <c r="C580" s="29">
        <f>+C575-C578</f>
        <v>-10710469.089999974</v>
      </c>
      <c r="D580" s="29">
        <f t="shared" ref="D580:J580" si="10">+D575-D578</f>
        <v>-24728272</v>
      </c>
      <c r="E580" s="29">
        <f t="shared" si="10"/>
        <v>-2343902.2000000002</v>
      </c>
      <c r="F580" s="29">
        <f t="shared" si="10"/>
        <v>15728514</v>
      </c>
      <c r="G580" s="29">
        <f t="shared" si="10"/>
        <v>-1396596.6000000006</v>
      </c>
      <c r="H580" s="29">
        <f t="shared" si="10"/>
        <v>-197438.40000000014</v>
      </c>
      <c r="I580" s="29">
        <f t="shared" si="10"/>
        <v>-812315.80000000075</v>
      </c>
      <c r="J580" s="29">
        <f t="shared" si="10"/>
        <v>18725.79999999993</v>
      </c>
    </row>
    <row r="581" spans="3:16" hidden="1" x14ac:dyDescent="0.25"/>
    <row r="582" spans="3:16" x14ac:dyDescent="0.25">
      <c r="N582" s="29"/>
    </row>
  </sheetData>
  <sheetProtection selectLockedCells="1" selectUnlockedCells="1"/>
  <autoFilter ref="A4:N576"/>
  <mergeCells count="3">
    <mergeCell ref="A1:N1"/>
    <mergeCell ref="B576:F576"/>
    <mergeCell ref="A2:N3"/>
  </mergeCells>
  <pageMargins left="0.7" right="0.7" top="0.75" bottom="0.75" header="0.3" footer="0.3"/>
  <pageSetup orientation="portrait" horizontalDpi="0" verticalDpi="0" r:id="rId1"/>
  <rowBreaks count="1" manualBreakCount="1">
    <brk id="4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1"/>
  <sheetViews>
    <sheetView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C571" sqref="C571"/>
    </sheetView>
  </sheetViews>
  <sheetFormatPr baseColWidth="10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2" bestFit="1" customWidth="1"/>
    <col min="6" max="6" width="17.42578125" bestFit="1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6.28515625" bestFit="1" customWidth="1"/>
    <col min="16" max="16" width="14.140625" bestFit="1" customWidth="1"/>
  </cols>
  <sheetData>
    <row r="1" spans="1:14" ht="51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5.75" thickBot="1" x14ac:dyDescent="0.3">
      <c r="A2" s="16" t="s">
        <v>589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1"/>
      <c r="N2" s="1"/>
    </row>
    <row r="3" spans="1:14" ht="77.25" thickBot="1" x14ac:dyDescent="0.3">
      <c r="A3" s="3" t="s">
        <v>1</v>
      </c>
      <c r="B3" s="4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  <c r="M3" s="20" t="s">
        <v>13</v>
      </c>
      <c r="N3" s="20" t="s">
        <v>14</v>
      </c>
    </row>
    <row r="4" spans="1:14" ht="15.75" customHeight="1" thickBot="1" x14ac:dyDescent="0.3">
      <c r="A4" s="5">
        <v>1</v>
      </c>
      <c r="B4" s="23" t="s">
        <v>15</v>
      </c>
      <c r="C4" s="21">
        <v>116616</v>
      </c>
      <c r="D4" s="21">
        <v>53142</v>
      </c>
      <c r="E4" s="21">
        <v>2050</v>
      </c>
      <c r="F4" s="21">
        <v>6015</v>
      </c>
      <c r="G4" s="21">
        <v>1501</v>
      </c>
      <c r="H4" s="21">
        <v>573</v>
      </c>
      <c r="I4" s="21">
        <v>974</v>
      </c>
      <c r="J4" s="21">
        <v>349</v>
      </c>
      <c r="K4" s="7">
        <v>0</v>
      </c>
      <c r="L4" s="21">
        <v>0</v>
      </c>
      <c r="M4" s="21">
        <v>0</v>
      </c>
      <c r="N4" s="6">
        <f>SUM(C4:M4)</f>
        <v>181220</v>
      </c>
    </row>
    <row r="5" spans="1:14" x14ac:dyDescent="0.25">
      <c r="A5" s="8">
        <v>2</v>
      </c>
      <c r="B5" s="23" t="s">
        <v>16</v>
      </c>
      <c r="C5" s="21">
        <v>2042358</v>
      </c>
      <c r="D5" s="21">
        <v>792483</v>
      </c>
      <c r="E5" s="21">
        <v>33218</v>
      </c>
      <c r="F5" s="21">
        <v>78083</v>
      </c>
      <c r="G5" s="21">
        <v>75106</v>
      </c>
      <c r="H5" s="21">
        <v>12165</v>
      </c>
      <c r="I5" s="21">
        <v>55271</v>
      </c>
      <c r="J5" s="21">
        <v>4573</v>
      </c>
      <c r="K5" s="21">
        <v>0</v>
      </c>
      <c r="L5" s="21">
        <v>0</v>
      </c>
      <c r="M5" s="21">
        <v>33637</v>
      </c>
      <c r="N5" s="6">
        <f t="shared" ref="N5:N68" si="0">SUM(C5:M5)</f>
        <v>3126894</v>
      </c>
    </row>
    <row r="6" spans="1:14" ht="15" customHeight="1" x14ac:dyDescent="0.25">
      <c r="A6" s="9">
        <v>3</v>
      </c>
      <c r="B6" s="23" t="s">
        <v>17</v>
      </c>
      <c r="C6" s="21">
        <v>157168</v>
      </c>
      <c r="D6" s="21">
        <v>49566</v>
      </c>
      <c r="E6" s="21">
        <v>2690</v>
      </c>
      <c r="F6" s="21">
        <v>7112</v>
      </c>
      <c r="G6" s="21">
        <v>4474</v>
      </c>
      <c r="H6" s="21">
        <v>857</v>
      </c>
      <c r="I6" s="21">
        <v>2950</v>
      </c>
      <c r="J6" s="21">
        <v>413</v>
      </c>
      <c r="K6" s="21">
        <v>0</v>
      </c>
      <c r="L6" s="21">
        <v>0</v>
      </c>
      <c r="M6" s="21">
        <v>0</v>
      </c>
      <c r="N6" s="6">
        <f t="shared" si="0"/>
        <v>225230</v>
      </c>
    </row>
    <row r="7" spans="1:14" ht="15" customHeight="1" x14ac:dyDescent="0.25">
      <c r="A7" s="9">
        <v>4</v>
      </c>
      <c r="B7" s="23" t="s">
        <v>18</v>
      </c>
      <c r="C7" s="21">
        <v>85720</v>
      </c>
      <c r="D7" s="21">
        <v>37465</v>
      </c>
      <c r="E7" s="21">
        <v>1443</v>
      </c>
      <c r="F7" s="21">
        <v>3976</v>
      </c>
      <c r="G7" s="21">
        <v>1748</v>
      </c>
      <c r="H7" s="21">
        <v>449</v>
      </c>
      <c r="I7" s="21">
        <v>1280</v>
      </c>
      <c r="J7" s="21">
        <v>253</v>
      </c>
      <c r="K7" s="21">
        <v>0</v>
      </c>
      <c r="L7" s="21">
        <v>0</v>
      </c>
      <c r="M7" s="21">
        <v>0</v>
      </c>
      <c r="N7" s="6">
        <f t="shared" si="0"/>
        <v>132334</v>
      </c>
    </row>
    <row r="8" spans="1:14" ht="15" customHeight="1" x14ac:dyDescent="0.25">
      <c r="A8" s="9">
        <v>5</v>
      </c>
      <c r="B8" s="23" t="s">
        <v>19</v>
      </c>
      <c r="C8" s="21">
        <v>1386324</v>
      </c>
      <c r="D8" s="21">
        <v>376395</v>
      </c>
      <c r="E8" s="21">
        <v>23148</v>
      </c>
      <c r="F8" s="21">
        <v>43242</v>
      </c>
      <c r="G8" s="21">
        <v>23216</v>
      </c>
      <c r="H8" s="21">
        <v>9427</v>
      </c>
      <c r="I8" s="21">
        <v>36590</v>
      </c>
      <c r="J8" s="21">
        <v>2331</v>
      </c>
      <c r="K8" s="21">
        <v>0</v>
      </c>
      <c r="L8" s="21">
        <v>0</v>
      </c>
      <c r="M8" s="21">
        <v>0</v>
      </c>
      <c r="N8" s="6">
        <f t="shared" si="0"/>
        <v>1900673</v>
      </c>
    </row>
    <row r="9" spans="1:14" ht="15" customHeight="1" x14ac:dyDescent="0.25">
      <c r="A9" s="9">
        <v>6</v>
      </c>
      <c r="B9" s="23" t="s">
        <v>20</v>
      </c>
      <c r="C9" s="21">
        <v>1281256</v>
      </c>
      <c r="D9" s="21">
        <v>519930</v>
      </c>
      <c r="E9" s="21">
        <v>19085</v>
      </c>
      <c r="F9" s="21">
        <v>40479</v>
      </c>
      <c r="G9" s="21">
        <v>32158</v>
      </c>
      <c r="H9" s="21">
        <v>8052</v>
      </c>
      <c r="I9" s="21">
        <v>33648</v>
      </c>
      <c r="J9" s="21">
        <v>2322</v>
      </c>
      <c r="K9" s="21">
        <v>0</v>
      </c>
      <c r="L9" s="21">
        <v>0</v>
      </c>
      <c r="M9" s="21">
        <v>0</v>
      </c>
      <c r="N9" s="6">
        <f t="shared" si="0"/>
        <v>1936930</v>
      </c>
    </row>
    <row r="10" spans="1:14" ht="15" customHeight="1" x14ac:dyDescent="0.25">
      <c r="A10" s="9">
        <v>7</v>
      </c>
      <c r="B10" s="23" t="s">
        <v>21</v>
      </c>
      <c r="C10" s="21">
        <v>216496</v>
      </c>
      <c r="D10" s="21">
        <v>94687</v>
      </c>
      <c r="E10" s="21">
        <v>3652</v>
      </c>
      <c r="F10" s="21">
        <v>10137</v>
      </c>
      <c r="G10" s="21">
        <v>4457</v>
      </c>
      <c r="H10" s="21">
        <v>1130</v>
      </c>
      <c r="I10" s="21">
        <v>2952</v>
      </c>
      <c r="J10" s="21">
        <v>592</v>
      </c>
      <c r="K10" s="21">
        <v>0</v>
      </c>
      <c r="L10" s="21">
        <v>12829</v>
      </c>
      <c r="M10" s="21">
        <v>0</v>
      </c>
      <c r="N10" s="6">
        <f t="shared" si="0"/>
        <v>346932</v>
      </c>
    </row>
    <row r="11" spans="1:14" ht="15" customHeight="1" x14ac:dyDescent="0.25">
      <c r="A11" s="9">
        <v>8</v>
      </c>
      <c r="B11" s="23" t="s">
        <v>22</v>
      </c>
      <c r="C11" s="21">
        <v>107084</v>
      </c>
      <c r="D11" s="21">
        <v>53150</v>
      </c>
      <c r="E11" s="21">
        <v>1807</v>
      </c>
      <c r="F11" s="21">
        <v>4627</v>
      </c>
      <c r="G11" s="21">
        <v>1155</v>
      </c>
      <c r="H11" s="21">
        <v>601</v>
      </c>
      <c r="I11" s="21">
        <v>1503</v>
      </c>
      <c r="J11" s="21">
        <v>251</v>
      </c>
      <c r="K11" s="21">
        <v>0</v>
      </c>
      <c r="L11" s="21">
        <v>0</v>
      </c>
      <c r="M11" s="21">
        <v>0</v>
      </c>
      <c r="N11" s="6">
        <f t="shared" si="0"/>
        <v>170178</v>
      </c>
    </row>
    <row r="12" spans="1:14" ht="15" customHeight="1" x14ac:dyDescent="0.25">
      <c r="A12" s="9">
        <v>9</v>
      </c>
      <c r="B12" s="23" t="s">
        <v>23</v>
      </c>
      <c r="C12" s="21">
        <v>328400</v>
      </c>
      <c r="D12" s="21">
        <v>167023</v>
      </c>
      <c r="E12" s="21">
        <v>5079</v>
      </c>
      <c r="F12" s="21">
        <v>12812</v>
      </c>
      <c r="G12" s="21">
        <v>11445</v>
      </c>
      <c r="H12" s="21">
        <v>1856</v>
      </c>
      <c r="I12" s="21">
        <v>7924</v>
      </c>
      <c r="J12" s="21">
        <v>793</v>
      </c>
      <c r="K12" s="21">
        <v>0</v>
      </c>
      <c r="L12" s="21">
        <v>0</v>
      </c>
      <c r="M12" s="21">
        <v>0</v>
      </c>
      <c r="N12" s="6">
        <f t="shared" si="0"/>
        <v>535332</v>
      </c>
    </row>
    <row r="13" spans="1:14" ht="15" customHeight="1" x14ac:dyDescent="0.25">
      <c r="A13" s="9">
        <v>10</v>
      </c>
      <c r="B13" s="23" t="s">
        <v>24</v>
      </c>
      <c r="C13" s="21">
        <v>891186</v>
      </c>
      <c r="D13" s="21">
        <v>298480</v>
      </c>
      <c r="E13" s="21">
        <v>15911</v>
      </c>
      <c r="F13" s="21">
        <v>25136</v>
      </c>
      <c r="G13" s="21">
        <v>19852</v>
      </c>
      <c r="H13" s="21">
        <v>6626</v>
      </c>
      <c r="I13" s="21">
        <v>29853</v>
      </c>
      <c r="J13" s="21">
        <v>1438</v>
      </c>
      <c r="K13" s="21">
        <v>0</v>
      </c>
      <c r="L13" s="21">
        <v>0</v>
      </c>
      <c r="M13" s="21">
        <v>0</v>
      </c>
      <c r="N13" s="6">
        <f t="shared" si="0"/>
        <v>1288482</v>
      </c>
    </row>
    <row r="14" spans="1:14" ht="15" customHeight="1" x14ac:dyDescent="0.25">
      <c r="A14" s="9">
        <v>11</v>
      </c>
      <c r="B14" s="23" t="s">
        <v>25</v>
      </c>
      <c r="C14" s="21">
        <v>105046</v>
      </c>
      <c r="D14" s="21">
        <v>39574</v>
      </c>
      <c r="E14" s="21">
        <v>1839</v>
      </c>
      <c r="F14" s="21">
        <v>5010</v>
      </c>
      <c r="G14" s="21">
        <v>2499</v>
      </c>
      <c r="H14" s="21">
        <v>557</v>
      </c>
      <c r="I14" s="21">
        <v>1631</v>
      </c>
      <c r="J14" s="21">
        <v>289</v>
      </c>
      <c r="K14" s="21">
        <v>0</v>
      </c>
      <c r="L14" s="21">
        <v>1316</v>
      </c>
      <c r="M14" s="21">
        <v>0</v>
      </c>
      <c r="N14" s="6">
        <f t="shared" si="0"/>
        <v>157761</v>
      </c>
    </row>
    <row r="15" spans="1:14" ht="15" customHeight="1" x14ac:dyDescent="0.25">
      <c r="A15" s="9">
        <v>12</v>
      </c>
      <c r="B15" s="23" t="s">
        <v>26</v>
      </c>
      <c r="C15" s="21">
        <v>468440</v>
      </c>
      <c r="D15" s="21">
        <v>142245</v>
      </c>
      <c r="E15" s="21">
        <v>7910</v>
      </c>
      <c r="F15" s="21">
        <v>17753</v>
      </c>
      <c r="G15" s="21">
        <v>21380</v>
      </c>
      <c r="H15" s="21">
        <v>2886</v>
      </c>
      <c r="I15" s="21">
        <v>13838</v>
      </c>
      <c r="J15" s="21">
        <v>1029</v>
      </c>
      <c r="K15" s="21">
        <v>0</v>
      </c>
      <c r="L15" s="21">
        <v>38109</v>
      </c>
      <c r="M15" s="21">
        <v>0</v>
      </c>
      <c r="N15" s="6">
        <f t="shared" si="0"/>
        <v>713590</v>
      </c>
    </row>
    <row r="16" spans="1:14" ht="15" customHeight="1" x14ac:dyDescent="0.25">
      <c r="A16" s="9">
        <v>13</v>
      </c>
      <c r="B16" s="23" t="s">
        <v>27</v>
      </c>
      <c r="C16" s="21">
        <v>322066</v>
      </c>
      <c r="D16" s="21">
        <v>181399</v>
      </c>
      <c r="E16" s="21">
        <v>5094</v>
      </c>
      <c r="F16" s="21">
        <v>13291</v>
      </c>
      <c r="G16" s="21">
        <v>4768</v>
      </c>
      <c r="H16" s="21">
        <v>1775</v>
      </c>
      <c r="I16" s="21">
        <v>4934</v>
      </c>
      <c r="J16" s="21">
        <v>813</v>
      </c>
      <c r="K16" s="21">
        <v>0</v>
      </c>
      <c r="L16" s="21">
        <v>0</v>
      </c>
      <c r="M16" s="21">
        <v>0</v>
      </c>
      <c r="N16" s="6">
        <f t="shared" si="0"/>
        <v>534140</v>
      </c>
    </row>
    <row r="17" spans="1:14" ht="15" customHeight="1" x14ac:dyDescent="0.25">
      <c r="A17" s="9">
        <v>14</v>
      </c>
      <c r="B17" s="23" t="s">
        <v>28</v>
      </c>
      <c r="C17" s="21">
        <v>2232572</v>
      </c>
      <c r="D17" s="21">
        <v>729761</v>
      </c>
      <c r="E17" s="21">
        <v>35464</v>
      </c>
      <c r="F17" s="21">
        <v>74093</v>
      </c>
      <c r="G17" s="21">
        <v>40134</v>
      </c>
      <c r="H17" s="21">
        <v>14234</v>
      </c>
      <c r="I17" s="21">
        <v>52344</v>
      </c>
      <c r="J17" s="21">
        <v>5575</v>
      </c>
      <c r="K17" s="21">
        <v>0</v>
      </c>
      <c r="L17" s="21">
        <v>228600</v>
      </c>
      <c r="M17" s="21">
        <v>0</v>
      </c>
      <c r="N17" s="6">
        <f t="shared" si="0"/>
        <v>3412777</v>
      </c>
    </row>
    <row r="18" spans="1:14" ht="15" customHeight="1" x14ac:dyDescent="0.25">
      <c r="A18" s="9">
        <v>15</v>
      </c>
      <c r="B18" s="23" t="s">
        <v>29</v>
      </c>
      <c r="C18" s="21">
        <v>276638</v>
      </c>
      <c r="D18" s="21">
        <v>122746</v>
      </c>
      <c r="E18" s="21">
        <v>4724</v>
      </c>
      <c r="F18" s="21">
        <v>11871</v>
      </c>
      <c r="G18" s="21">
        <v>10130</v>
      </c>
      <c r="H18" s="21">
        <v>1573</v>
      </c>
      <c r="I18" s="21">
        <v>6288</v>
      </c>
      <c r="J18" s="21">
        <v>689</v>
      </c>
      <c r="K18" s="21">
        <v>0</v>
      </c>
      <c r="L18" s="21">
        <v>0</v>
      </c>
      <c r="M18" s="21">
        <v>0</v>
      </c>
      <c r="N18" s="6">
        <f t="shared" si="0"/>
        <v>434659</v>
      </c>
    </row>
    <row r="19" spans="1:14" ht="15" customHeight="1" x14ac:dyDescent="0.25">
      <c r="A19" s="9">
        <v>16</v>
      </c>
      <c r="B19" s="23" t="s">
        <v>30</v>
      </c>
      <c r="C19" s="21">
        <v>409350</v>
      </c>
      <c r="D19" s="21">
        <v>74357</v>
      </c>
      <c r="E19" s="21">
        <v>6885</v>
      </c>
      <c r="F19" s="21">
        <v>16300</v>
      </c>
      <c r="G19" s="21">
        <v>20198</v>
      </c>
      <c r="H19" s="21">
        <v>2431</v>
      </c>
      <c r="I19" s="21">
        <v>11262</v>
      </c>
      <c r="J19" s="21">
        <v>948</v>
      </c>
      <c r="K19" s="21">
        <v>0</v>
      </c>
      <c r="L19" s="21">
        <v>0</v>
      </c>
      <c r="M19" s="21">
        <v>0</v>
      </c>
      <c r="N19" s="6">
        <f t="shared" si="0"/>
        <v>541731</v>
      </c>
    </row>
    <row r="20" spans="1:14" ht="15" customHeight="1" x14ac:dyDescent="0.25">
      <c r="A20" s="9">
        <v>17</v>
      </c>
      <c r="B20" s="23" t="s">
        <v>31</v>
      </c>
      <c r="C20" s="21">
        <v>206420</v>
      </c>
      <c r="D20" s="21">
        <v>49681</v>
      </c>
      <c r="E20" s="21">
        <v>3490</v>
      </c>
      <c r="F20" s="21">
        <v>9041</v>
      </c>
      <c r="G20" s="21">
        <v>6408</v>
      </c>
      <c r="H20" s="21">
        <v>1145</v>
      </c>
      <c r="I20" s="21">
        <v>4225</v>
      </c>
      <c r="J20" s="21">
        <v>523</v>
      </c>
      <c r="K20" s="21">
        <v>0</v>
      </c>
      <c r="L20" s="21">
        <v>0</v>
      </c>
      <c r="M20" s="21">
        <v>0</v>
      </c>
      <c r="N20" s="6">
        <f t="shared" si="0"/>
        <v>280933</v>
      </c>
    </row>
    <row r="21" spans="1:14" ht="15" customHeight="1" x14ac:dyDescent="0.25">
      <c r="A21" s="9">
        <v>18</v>
      </c>
      <c r="B21" s="23" t="s">
        <v>32</v>
      </c>
      <c r="C21" s="21">
        <v>93768</v>
      </c>
      <c r="D21" s="21">
        <v>47136</v>
      </c>
      <c r="E21" s="21">
        <v>1678</v>
      </c>
      <c r="F21" s="21">
        <v>4704</v>
      </c>
      <c r="G21" s="21">
        <v>1286</v>
      </c>
      <c r="H21" s="21">
        <v>483</v>
      </c>
      <c r="I21" s="21">
        <v>977</v>
      </c>
      <c r="J21" s="21">
        <v>291</v>
      </c>
      <c r="K21" s="21">
        <v>0</v>
      </c>
      <c r="L21" s="21">
        <v>0</v>
      </c>
      <c r="M21" s="21">
        <v>0</v>
      </c>
      <c r="N21" s="6">
        <f t="shared" si="0"/>
        <v>150323</v>
      </c>
    </row>
    <row r="22" spans="1:14" ht="15" customHeight="1" x14ac:dyDescent="0.25">
      <c r="A22" s="9">
        <v>19</v>
      </c>
      <c r="B22" s="23" t="s">
        <v>33</v>
      </c>
      <c r="C22" s="21">
        <v>177242</v>
      </c>
      <c r="D22" s="21">
        <v>47629</v>
      </c>
      <c r="E22" s="21">
        <v>3000</v>
      </c>
      <c r="F22" s="21">
        <v>7981</v>
      </c>
      <c r="G22" s="21">
        <v>4820</v>
      </c>
      <c r="H22" s="21">
        <v>962</v>
      </c>
      <c r="I22" s="21">
        <v>3223</v>
      </c>
      <c r="J22" s="21">
        <v>465</v>
      </c>
      <c r="K22" s="21">
        <v>0</v>
      </c>
      <c r="L22" s="21">
        <v>0</v>
      </c>
      <c r="M22" s="21">
        <v>0</v>
      </c>
      <c r="N22" s="6">
        <f t="shared" si="0"/>
        <v>245322</v>
      </c>
    </row>
    <row r="23" spans="1:14" ht="15" customHeight="1" x14ac:dyDescent="0.25">
      <c r="A23" s="9">
        <v>20</v>
      </c>
      <c r="B23" s="23" t="s">
        <v>34</v>
      </c>
      <c r="C23" s="21">
        <v>243908</v>
      </c>
      <c r="D23" s="21">
        <v>188119</v>
      </c>
      <c r="E23" s="21">
        <v>4130</v>
      </c>
      <c r="F23" s="21">
        <v>9583</v>
      </c>
      <c r="G23" s="21">
        <v>8949</v>
      </c>
      <c r="H23" s="21">
        <v>1471</v>
      </c>
      <c r="I23" s="21">
        <v>6312</v>
      </c>
      <c r="J23" s="21">
        <v>546</v>
      </c>
      <c r="K23" s="21">
        <v>0</v>
      </c>
      <c r="L23" s="21">
        <v>28198</v>
      </c>
      <c r="M23" s="21">
        <v>0</v>
      </c>
      <c r="N23" s="6">
        <f t="shared" si="0"/>
        <v>491216</v>
      </c>
    </row>
    <row r="24" spans="1:14" ht="15" customHeight="1" x14ac:dyDescent="0.25">
      <c r="A24" s="9">
        <v>21</v>
      </c>
      <c r="B24" s="23" t="s">
        <v>35</v>
      </c>
      <c r="C24" s="21">
        <v>690696</v>
      </c>
      <c r="D24" s="21">
        <v>297587</v>
      </c>
      <c r="E24" s="21">
        <v>11760</v>
      </c>
      <c r="F24" s="21">
        <v>26398</v>
      </c>
      <c r="G24" s="21">
        <v>23362</v>
      </c>
      <c r="H24" s="21">
        <v>4250</v>
      </c>
      <c r="I24" s="21">
        <v>18959</v>
      </c>
      <c r="J24" s="21">
        <v>1665</v>
      </c>
      <c r="K24" s="21">
        <v>0</v>
      </c>
      <c r="L24" s="21">
        <v>0</v>
      </c>
      <c r="M24" s="21">
        <v>0</v>
      </c>
      <c r="N24" s="6">
        <f t="shared" si="0"/>
        <v>1074677</v>
      </c>
    </row>
    <row r="25" spans="1:14" ht="15" customHeight="1" x14ac:dyDescent="0.25">
      <c r="A25" s="9">
        <v>22</v>
      </c>
      <c r="B25" s="23" t="s">
        <v>36</v>
      </c>
      <c r="C25" s="21">
        <v>104722</v>
      </c>
      <c r="D25" s="21">
        <v>47637</v>
      </c>
      <c r="E25" s="21">
        <v>1738</v>
      </c>
      <c r="F25" s="21">
        <v>4318</v>
      </c>
      <c r="G25" s="21">
        <v>1309</v>
      </c>
      <c r="H25" s="21">
        <v>600</v>
      </c>
      <c r="I25" s="21">
        <v>1619</v>
      </c>
      <c r="J25" s="21">
        <v>267</v>
      </c>
      <c r="K25" s="21">
        <v>0</v>
      </c>
      <c r="L25" s="21">
        <v>3637</v>
      </c>
      <c r="M25" s="21">
        <v>0</v>
      </c>
      <c r="N25" s="6">
        <f t="shared" si="0"/>
        <v>165847</v>
      </c>
    </row>
    <row r="26" spans="1:14" ht="15" customHeight="1" x14ac:dyDescent="0.25">
      <c r="A26" s="9">
        <v>23</v>
      </c>
      <c r="B26" s="23" t="s">
        <v>37</v>
      </c>
      <c r="C26" s="21">
        <v>862588</v>
      </c>
      <c r="D26" s="21">
        <v>409226</v>
      </c>
      <c r="E26" s="21">
        <v>14250</v>
      </c>
      <c r="F26" s="21">
        <v>25261</v>
      </c>
      <c r="G26" s="21">
        <v>40770</v>
      </c>
      <c r="H26" s="21">
        <v>6010</v>
      </c>
      <c r="I26" s="21">
        <v>35382</v>
      </c>
      <c r="J26" s="21">
        <v>1380</v>
      </c>
      <c r="K26" s="21">
        <v>0</v>
      </c>
      <c r="L26" s="21">
        <v>0</v>
      </c>
      <c r="M26" s="21">
        <v>0</v>
      </c>
      <c r="N26" s="6">
        <f t="shared" si="0"/>
        <v>1394867</v>
      </c>
    </row>
    <row r="27" spans="1:14" ht="15" customHeight="1" x14ac:dyDescent="0.25">
      <c r="A27" s="9">
        <v>24</v>
      </c>
      <c r="B27" s="23" t="s">
        <v>38</v>
      </c>
      <c r="C27" s="21">
        <v>360010</v>
      </c>
      <c r="D27" s="21">
        <v>207235</v>
      </c>
      <c r="E27" s="21">
        <v>4872</v>
      </c>
      <c r="F27" s="21">
        <v>15119</v>
      </c>
      <c r="G27" s="21">
        <v>6721</v>
      </c>
      <c r="H27" s="21">
        <v>1747</v>
      </c>
      <c r="I27" s="21">
        <v>4239</v>
      </c>
      <c r="J27" s="21">
        <v>740</v>
      </c>
      <c r="K27" s="21">
        <v>0</v>
      </c>
      <c r="L27" s="21">
        <v>0</v>
      </c>
      <c r="M27" s="21">
        <v>0</v>
      </c>
      <c r="N27" s="6">
        <f t="shared" si="0"/>
        <v>600683</v>
      </c>
    </row>
    <row r="28" spans="1:14" ht="15" customHeight="1" x14ac:dyDescent="0.25">
      <c r="A28" s="9">
        <v>25</v>
      </c>
      <c r="B28" s="23" t="s">
        <v>39</v>
      </c>
      <c r="C28" s="21">
        <v>645184</v>
      </c>
      <c r="D28" s="21">
        <v>276988</v>
      </c>
      <c r="E28" s="21">
        <v>8924</v>
      </c>
      <c r="F28" s="21">
        <v>17719</v>
      </c>
      <c r="G28" s="21">
        <v>17802</v>
      </c>
      <c r="H28" s="21">
        <v>4164</v>
      </c>
      <c r="I28" s="21">
        <v>18442</v>
      </c>
      <c r="J28" s="21">
        <v>1038</v>
      </c>
      <c r="K28" s="21">
        <v>0</v>
      </c>
      <c r="L28" s="21">
        <v>0</v>
      </c>
      <c r="M28" s="21">
        <v>0</v>
      </c>
      <c r="N28" s="6">
        <f t="shared" si="0"/>
        <v>990261</v>
      </c>
    </row>
    <row r="29" spans="1:14" ht="15" customHeight="1" x14ac:dyDescent="0.25">
      <c r="A29" s="9">
        <v>26</v>
      </c>
      <c r="B29" s="23" t="s">
        <v>40</v>
      </c>
      <c r="C29" s="21">
        <v>479052</v>
      </c>
      <c r="D29" s="21">
        <v>143474</v>
      </c>
      <c r="E29" s="21">
        <v>8292</v>
      </c>
      <c r="F29" s="21">
        <v>18879</v>
      </c>
      <c r="G29" s="21">
        <v>15164</v>
      </c>
      <c r="H29" s="21">
        <v>2930</v>
      </c>
      <c r="I29" s="21">
        <v>12319</v>
      </c>
      <c r="J29" s="21">
        <v>1092</v>
      </c>
      <c r="K29" s="21">
        <v>0</v>
      </c>
      <c r="L29" s="21">
        <v>34578</v>
      </c>
      <c r="M29" s="21">
        <v>0</v>
      </c>
      <c r="N29" s="6">
        <f t="shared" si="0"/>
        <v>715780</v>
      </c>
    </row>
    <row r="30" spans="1:14" ht="15" customHeight="1" x14ac:dyDescent="0.25">
      <c r="A30" s="9">
        <v>27</v>
      </c>
      <c r="B30" s="23" t="s">
        <v>41</v>
      </c>
      <c r="C30" s="21">
        <v>169358</v>
      </c>
      <c r="D30" s="21">
        <v>122319</v>
      </c>
      <c r="E30" s="21">
        <v>2923</v>
      </c>
      <c r="F30" s="21">
        <v>7781</v>
      </c>
      <c r="G30" s="21">
        <v>4075</v>
      </c>
      <c r="H30" s="21">
        <v>918</v>
      </c>
      <c r="I30" s="21">
        <v>2749</v>
      </c>
      <c r="J30" s="21">
        <v>451</v>
      </c>
      <c r="K30" s="21">
        <v>0</v>
      </c>
      <c r="L30" s="21">
        <v>0</v>
      </c>
      <c r="M30" s="21">
        <v>0</v>
      </c>
      <c r="N30" s="6">
        <f t="shared" si="0"/>
        <v>310574</v>
      </c>
    </row>
    <row r="31" spans="1:14" ht="15" customHeight="1" x14ac:dyDescent="0.25">
      <c r="A31" s="9">
        <v>28</v>
      </c>
      <c r="B31" s="23" t="s">
        <v>42</v>
      </c>
      <c r="C31" s="21">
        <v>1029360</v>
      </c>
      <c r="D31" s="21">
        <v>336326</v>
      </c>
      <c r="E31" s="21">
        <v>17567</v>
      </c>
      <c r="F31" s="21">
        <v>38639</v>
      </c>
      <c r="G31" s="21">
        <v>38863</v>
      </c>
      <c r="H31" s="21">
        <v>6430</v>
      </c>
      <c r="I31" s="21">
        <v>30130</v>
      </c>
      <c r="J31" s="21">
        <v>2220</v>
      </c>
      <c r="K31" s="21">
        <v>0</v>
      </c>
      <c r="L31" s="21">
        <v>0</v>
      </c>
      <c r="M31" s="21">
        <v>0</v>
      </c>
      <c r="N31" s="6">
        <f t="shared" si="0"/>
        <v>1499535</v>
      </c>
    </row>
    <row r="32" spans="1:14" ht="15" customHeight="1" x14ac:dyDescent="0.25">
      <c r="A32" s="9">
        <v>29</v>
      </c>
      <c r="B32" s="23" t="s">
        <v>43</v>
      </c>
      <c r="C32" s="21">
        <v>272110</v>
      </c>
      <c r="D32" s="21">
        <v>191079</v>
      </c>
      <c r="E32" s="21">
        <v>4352</v>
      </c>
      <c r="F32" s="21">
        <v>11672</v>
      </c>
      <c r="G32" s="21">
        <v>8103</v>
      </c>
      <c r="H32" s="21">
        <v>1471</v>
      </c>
      <c r="I32" s="21">
        <v>5026</v>
      </c>
      <c r="J32" s="21">
        <v>647</v>
      </c>
      <c r="K32" s="21">
        <v>0</v>
      </c>
      <c r="L32" s="21">
        <v>0</v>
      </c>
      <c r="M32" s="21">
        <v>0</v>
      </c>
      <c r="N32" s="6">
        <f t="shared" si="0"/>
        <v>494460</v>
      </c>
    </row>
    <row r="33" spans="1:14" ht="15" customHeight="1" x14ac:dyDescent="0.25">
      <c r="A33" s="9">
        <v>30</v>
      </c>
      <c r="B33" s="23" t="s">
        <v>44</v>
      </c>
      <c r="C33" s="21">
        <v>1983990</v>
      </c>
      <c r="D33" s="21">
        <v>169384</v>
      </c>
      <c r="E33" s="21">
        <v>29165</v>
      </c>
      <c r="F33" s="21">
        <v>48759</v>
      </c>
      <c r="G33" s="21">
        <v>12111</v>
      </c>
      <c r="H33" s="21">
        <v>13874</v>
      </c>
      <c r="I33" s="21">
        <v>48703</v>
      </c>
      <c r="J33" s="21">
        <v>1861</v>
      </c>
      <c r="K33" s="21">
        <v>0</v>
      </c>
      <c r="L33" s="21">
        <v>39202</v>
      </c>
      <c r="M33" s="21">
        <v>0</v>
      </c>
      <c r="N33" s="6">
        <f t="shared" si="0"/>
        <v>2347049</v>
      </c>
    </row>
    <row r="34" spans="1:14" ht="15" customHeight="1" x14ac:dyDescent="0.25">
      <c r="A34" s="9">
        <v>31</v>
      </c>
      <c r="B34" s="23" t="s">
        <v>45</v>
      </c>
      <c r="C34" s="21">
        <v>557428</v>
      </c>
      <c r="D34" s="21">
        <v>94659</v>
      </c>
      <c r="E34" s="21">
        <v>7081</v>
      </c>
      <c r="F34" s="21">
        <v>21315</v>
      </c>
      <c r="G34" s="21">
        <v>12571</v>
      </c>
      <c r="H34" s="21">
        <v>2800</v>
      </c>
      <c r="I34" s="21">
        <v>8537</v>
      </c>
      <c r="J34" s="21">
        <v>1034</v>
      </c>
      <c r="K34" s="21">
        <v>0</v>
      </c>
      <c r="L34" s="21">
        <v>9468</v>
      </c>
      <c r="M34" s="21">
        <v>0</v>
      </c>
      <c r="N34" s="6">
        <f t="shared" si="0"/>
        <v>714893</v>
      </c>
    </row>
    <row r="35" spans="1:14" ht="15" customHeight="1" x14ac:dyDescent="0.25">
      <c r="A35" s="9">
        <v>32</v>
      </c>
      <c r="B35" s="23" t="s">
        <v>46</v>
      </c>
      <c r="C35" s="21">
        <v>107198</v>
      </c>
      <c r="D35" s="21">
        <v>62211</v>
      </c>
      <c r="E35" s="21">
        <v>1866</v>
      </c>
      <c r="F35" s="21">
        <v>5238</v>
      </c>
      <c r="G35" s="21">
        <v>1927</v>
      </c>
      <c r="H35" s="21">
        <v>553</v>
      </c>
      <c r="I35" s="21">
        <v>1305</v>
      </c>
      <c r="J35" s="21">
        <v>304</v>
      </c>
      <c r="K35" s="21">
        <v>0</v>
      </c>
      <c r="L35" s="21">
        <v>11078</v>
      </c>
      <c r="M35" s="21">
        <v>0</v>
      </c>
      <c r="N35" s="6">
        <f t="shared" si="0"/>
        <v>191680</v>
      </c>
    </row>
    <row r="36" spans="1:14" ht="15" customHeight="1" x14ac:dyDescent="0.25">
      <c r="A36" s="9">
        <v>33</v>
      </c>
      <c r="B36" s="23" t="s">
        <v>47</v>
      </c>
      <c r="C36" s="21">
        <v>144774</v>
      </c>
      <c r="D36" s="21">
        <v>62474</v>
      </c>
      <c r="E36" s="21">
        <v>2625</v>
      </c>
      <c r="F36" s="21">
        <v>5143</v>
      </c>
      <c r="G36" s="21">
        <v>4296</v>
      </c>
      <c r="H36" s="21">
        <v>972</v>
      </c>
      <c r="I36" s="21">
        <v>4456</v>
      </c>
      <c r="J36" s="21">
        <v>371</v>
      </c>
      <c r="K36" s="21">
        <v>0</v>
      </c>
      <c r="L36" s="21">
        <v>0</v>
      </c>
      <c r="M36" s="21">
        <v>0</v>
      </c>
      <c r="N36" s="6">
        <f t="shared" si="0"/>
        <v>225111</v>
      </c>
    </row>
    <row r="37" spans="1:14" ht="15" customHeight="1" x14ac:dyDescent="0.25">
      <c r="A37" s="9">
        <v>34</v>
      </c>
      <c r="B37" s="23" t="s">
        <v>48</v>
      </c>
      <c r="C37" s="21">
        <v>117016</v>
      </c>
      <c r="D37" s="21">
        <v>64231</v>
      </c>
      <c r="E37" s="21">
        <v>1935</v>
      </c>
      <c r="F37" s="21">
        <v>5268</v>
      </c>
      <c r="G37" s="21">
        <v>2147</v>
      </c>
      <c r="H37" s="21">
        <v>623</v>
      </c>
      <c r="I37" s="21">
        <v>1710</v>
      </c>
      <c r="J37" s="21">
        <v>298</v>
      </c>
      <c r="K37" s="21">
        <v>0</v>
      </c>
      <c r="L37" s="21">
        <v>0</v>
      </c>
      <c r="M37" s="21">
        <v>0</v>
      </c>
      <c r="N37" s="6">
        <f t="shared" si="0"/>
        <v>193228</v>
      </c>
    </row>
    <row r="38" spans="1:14" ht="15" customHeight="1" x14ac:dyDescent="0.25">
      <c r="A38" s="9">
        <v>35</v>
      </c>
      <c r="B38" s="23" t="s">
        <v>49</v>
      </c>
      <c r="C38" s="21">
        <v>55280</v>
      </c>
      <c r="D38" s="21">
        <v>53409</v>
      </c>
      <c r="E38" s="21">
        <v>946</v>
      </c>
      <c r="F38" s="21">
        <v>2550</v>
      </c>
      <c r="G38" s="21">
        <v>935</v>
      </c>
      <c r="H38" s="21">
        <v>295</v>
      </c>
      <c r="I38" s="21">
        <v>823</v>
      </c>
      <c r="J38" s="21">
        <v>164</v>
      </c>
      <c r="K38" s="21">
        <v>0</v>
      </c>
      <c r="L38" s="21">
        <v>0</v>
      </c>
      <c r="M38" s="21">
        <v>0</v>
      </c>
      <c r="N38" s="6">
        <f t="shared" si="0"/>
        <v>114402</v>
      </c>
    </row>
    <row r="39" spans="1:14" ht="15" customHeight="1" x14ac:dyDescent="0.25">
      <c r="A39" s="9">
        <v>36</v>
      </c>
      <c r="B39" s="23" t="s">
        <v>50</v>
      </c>
      <c r="C39" s="21">
        <v>282196</v>
      </c>
      <c r="D39" s="21">
        <v>66445</v>
      </c>
      <c r="E39" s="21">
        <v>4470</v>
      </c>
      <c r="F39" s="21">
        <v>11359</v>
      </c>
      <c r="G39" s="21">
        <v>9113</v>
      </c>
      <c r="H39" s="21">
        <v>1592</v>
      </c>
      <c r="I39" s="21">
        <v>6341</v>
      </c>
      <c r="J39" s="21">
        <v>631</v>
      </c>
      <c r="K39" s="21">
        <v>0</v>
      </c>
      <c r="L39" s="21">
        <v>0</v>
      </c>
      <c r="M39" s="21">
        <v>0</v>
      </c>
      <c r="N39" s="6">
        <f t="shared" si="0"/>
        <v>382147</v>
      </c>
    </row>
    <row r="40" spans="1:14" ht="15" customHeight="1" x14ac:dyDescent="0.25">
      <c r="A40" s="9">
        <v>37</v>
      </c>
      <c r="B40" s="23" t="s">
        <v>51</v>
      </c>
      <c r="C40" s="21">
        <v>236916</v>
      </c>
      <c r="D40" s="21">
        <v>55868</v>
      </c>
      <c r="E40" s="21">
        <v>3995</v>
      </c>
      <c r="F40" s="21">
        <v>10139</v>
      </c>
      <c r="G40" s="21">
        <v>8116</v>
      </c>
      <c r="H40" s="21">
        <v>1336</v>
      </c>
      <c r="I40" s="21">
        <v>5210</v>
      </c>
      <c r="J40" s="21">
        <v>594</v>
      </c>
      <c r="K40" s="21">
        <v>0</v>
      </c>
      <c r="L40" s="21">
        <v>11655</v>
      </c>
      <c r="M40" s="21">
        <v>0</v>
      </c>
      <c r="N40" s="6">
        <f t="shared" si="0"/>
        <v>333829</v>
      </c>
    </row>
    <row r="41" spans="1:14" ht="15" customHeight="1" x14ac:dyDescent="0.25">
      <c r="A41" s="9">
        <v>38</v>
      </c>
      <c r="B41" s="23" t="s">
        <v>52</v>
      </c>
      <c r="C41" s="21">
        <v>135458</v>
      </c>
      <c r="D41" s="21">
        <v>67649</v>
      </c>
      <c r="E41" s="21">
        <v>2246</v>
      </c>
      <c r="F41" s="21">
        <v>6062</v>
      </c>
      <c r="G41" s="21">
        <v>3341</v>
      </c>
      <c r="H41" s="21">
        <v>727</v>
      </c>
      <c r="I41" s="21">
        <v>2272</v>
      </c>
      <c r="J41" s="21">
        <v>352</v>
      </c>
      <c r="K41" s="21">
        <v>0</v>
      </c>
      <c r="L41" s="21">
        <v>10843</v>
      </c>
      <c r="M41" s="21">
        <v>0</v>
      </c>
      <c r="N41" s="6">
        <f t="shared" si="0"/>
        <v>228950</v>
      </c>
    </row>
    <row r="42" spans="1:14" ht="15" customHeight="1" x14ac:dyDescent="0.25">
      <c r="A42" s="9">
        <v>39</v>
      </c>
      <c r="B42" s="23" t="s">
        <v>53</v>
      </c>
      <c r="C42" s="21">
        <v>6432546</v>
      </c>
      <c r="D42" s="21">
        <v>2509542</v>
      </c>
      <c r="E42" s="21">
        <v>97414</v>
      </c>
      <c r="F42" s="21">
        <v>194575</v>
      </c>
      <c r="G42" s="21">
        <v>116773</v>
      </c>
      <c r="H42" s="21">
        <v>41694</v>
      </c>
      <c r="I42" s="21">
        <v>161735</v>
      </c>
      <c r="J42" s="21">
        <v>12215</v>
      </c>
      <c r="K42" s="21">
        <v>0</v>
      </c>
      <c r="L42" s="21">
        <v>512042</v>
      </c>
      <c r="M42" s="21">
        <v>0</v>
      </c>
      <c r="N42" s="6">
        <f t="shared" si="0"/>
        <v>10078536</v>
      </c>
    </row>
    <row r="43" spans="1:14" ht="15" customHeight="1" x14ac:dyDescent="0.25">
      <c r="A43" s="9">
        <v>40</v>
      </c>
      <c r="B43" s="23" t="s">
        <v>54</v>
      </c>
      <c r="C43" s="21">
        <v>296816</v>
      </c>
      <c r="D43" s="21">
        <v>65007</v>
      </c>
      <c r="E43" s="21">
        <v>4982</v>
      </c>
      <c r="F43" s="21">
        <v>12307</v>
      </c>
      <c r="G43" s="21">
        <v>13375</v>
      </c>
      <c r="H43" s="21">
        <v>1710</v>
      </c>
      <c r="I43" s="21">
        <v>7379</v>
      </c>
      <c r="J43" s="21">
        <v>716</v>
      </c>
      <c r="K43" s="21">
        <v>0</v>
      </c>
      <c r="L43" s="21">
        <v>0</v>
      </c>
      <c r="M43" s="21">
        <v>0</v>
      </c>
      <c r="N43" s="6">
        <f t="shared" si="0"/>
        <v>402292</v>
      </c>
    </row>
    <row r="44" spans="1:14" ht="15" customHeight="1" x14ac:dyDescent="0.25">
      <c r="A44" s="9">
        <v>41</v>
      </c>
      <c r="B44" s="23" t="s">
        <v>55</v>
      </c>
      <c r="C44" s="21">
        <v>1551686</v>
      </c>
      <c r="D44" s="21">
        <v>669936</v>
      </c>
      <c r="E44" s="21">
        <v>25770</v>
      </c>
      <c r="F44" s="21">
        <v>64819</v>
      </c>
      <c r="G44" s="21">
        <v>59902</v>
      </c>
      <c r="H44" s="21">
        <v>8815</v>
      </c>
      <c r="I44" s="21">
        <v>36646</v>
      </c>
      <c r="J44" s="21">
        <v>3736</v>
      </c>
      <c r="K44" s="21">
        <v>0</v>
      </c>
      <c r="L44" s="21">
        <v>0</v>
      </c>
      <c r="M44" s="21">
        <v>0</v>
      </c>
      <c r="N44" s="6">
        <f t="shared" si="0"/>
        <v>2421310</v>
      </c>
    </row>
    <row r="45" spans="1:14" ht="15" customHeight="1" x14ac:dyDescent="0.25">
      <c r="A45" s="9">
        <v>42</v>
      </c>
      <c r="B45" s="23" t="s">
        <v>56</v>
      </c>
      <c r="C45" s="21">
        <v>541410</v>
      </c>
      <c r="D45" s="21">
        <v>137920</v>
      </c>
      <c r="E45" s="21">
        <v>8725</v>
      </c>
      <c r="F45" s="21">
        <v>18901</v>
      </c>
      <c r="G45" s="21">
        <v>13243</v>
      </c>
      <c r="H45" s="21">
        <v>3389</v>
      </c>
      <c r="I45" s="21">
        <v>13607</v>
      </c>
      <c r="J45" s="21">
        <v>1147</v>
      </c>
      <c r="K45" s="21">
        <v>0</v>
      </c>
      <c r="L45" s="21">
        <v>25155</v>
      </c>
      <c r="M45" s="21">
        <v>0</v>
      </c>
      <c r="N45" s="6">
        <f t="shared" si="0"/>
        <v>763497</v>
      </c>
    </row>
    <row r="46" spans="1:14" ht="15" customHeight="1" x14ac:dyDescent="0.25">
      <c r="A46" s="9">
        <v>43</v>
      </c>
      <c r="B46" s="23" t="s">
        <v>57</v>
      </c>
      <c r="C46" s="21">
        <v>6921374</v>
      </c>
      <c r="D46" s="21">
        <v>2440692</v>
      </c>
      <c r="E46" s="21">
        <v>112294</v>
      </c>
      <c r="F46" s="21">
        <v>231500</v>
      </c>
      <c r="G46" s="21">
        <v>170324</v>
      </c>
      <c r="H46" s="21">
        <v>44691</v>
      </c>
      <c r="I46" s="21">
        <v>189473</v>
      </c>
      <c r="J46" s="21">
        <v>12272</v>
      </c>
      <c r="K46" s="21">
        <v>0</v>
      </c>
      <c r="L46" s="21">
        <v>0</v>
      </c>
      <c r="M46" s="21">
        <v>0</v>
      </c>
      <c r="N46" s="6">
        <f t="shared" si="0"/>
        <v>10122620</v>
      </c>
    </row>
    <row r="47" spans="1:14" x14ac:dyDescent="0.25">
      <c r="A47" s="9">
        <v>44</v>
      </c>
      <c r="B47" s="23" t="s">
        <v>58</v>
      </c>
      <c r="C47" s="21">
        <v>2949532</v>
      </c>
      <c r="D47" s="21">
        <v>1585249</v>
      </c>
      <c r="E47" s="21">
        <v>45315</v>
      </c>
      <c r="F47" s="21">
        <v>110889</v>
      </c>
      <c r="G47" s="21">
        <v>63898</v>
      </c>
      <c r="H47" s="21">
        <v>17072</v>
      </c>
      <c r="I47" s="21">
        <v>61174</v>
      </c>
      <c r="J47" s="21">
        <v>6151</v>
      </c>
      <c r="K47" s="21">
        <v>0</v>
      </c>
      <c r="L47" s="21">
        <v>0</v>
      </c>
      <c r="M47" s="21">
        <v>178667</v>
      </c>
      <c r="N47" s="6">
        <f t="shared" si="0"/>
        <v>5017947</v>
      </c>
    </row>
    <row r="48" spans="1:14" ht="15" customHeight="1" x14ac:dyDescent="0.25">
      <c r="A48" s="9">
        <v>45</v>
      </c>
      <c r="B48" s="23" t="s">
        <v>59</v>
      </c>
      <c r="C48" s="21">
        <v>357358</v>
      </c>
      <c r="D48" s="21">
        <v>242935</v>
      </c>
      <c r="E48" s="21">
        <v>5642</v>
      </c>
      <c r="F48" s="21">
        <v>11330</v>
      </c>
      <c r="G48" s="21">
        <v>11361</v>
      </c>
      <c r="H48" s="21">
        <v>2329</v>
      </c>
      <c r="I48" s="21">
        <v>11345</v>
      </c>
      <c r="J48" s="21">
        <v>630</v>
      </c>
      <c r="K48" s="21">
        <v>0</v>
      </c>
      <c r="L48" s="21">
        <v>0</v>
      </c>
      <c r="M48" s="21">
        <v>0</v>
      </c>
      <c r="N48" s="6">
        <f t="shared" si="0"/>
        <v>642930</v>
      </c>
    </row>
    <row r="49" spans="1:14" ht="15" customHeight="1" x14ac:dyDescent="0.25">
      <c r="A49" s="9">
        <v>46</v>
      </c>
      <c r="B49" s="23" t="s">
        <v>60</v>
      </c>
      <c r="C49" s="21">
        <v>284302</v>
      </c>
      <c r="D49" s="21">
        <v>120539</v>
      </c>
      <c r="E49" s="21">
        <v>4381</v>
      </c>
      <c r="F49" s="21">
        <v>10961</v>
      </c>
      <c r="G49" s="21">
        <v>5118</v>
      </c>
      <c r="H49" s="21">
        <v>1614</v>
      </c>
      <c r="I49" s="21">
        <v>4942</v>
      </c>
      <c r="J49" s="21">
        <v>708</v>
      </c>
      <c r="K49" s="21">
        <v>0</v>
      </c>
      <c r="L49" s="21">
        <v>10944</v>
      </c>
      <c r="M49" s="21">
        <v>0</v>
      </c>
      <c r="N49" s="6">
        <f t="shared" si="0"/>
        <v>443509</v>
      </c>
    </row>
    <row r="50" spans="1:14" ht="15" customHeight="1" x14ac:dyDescent="0.25">
      <c r="A50" s="9">
        <v>47</v>
      </c>
      <c r="B50" s="23" t="s">
        <v>61</v>
      </c>
      <c r="C50" s="21">
        <v>49764</v>
      </c>
      <c r="D50" s="21">
        <v>30520</v>
      </c>
      <c r="E50" s="21">
        <v>935</v>
      </c>
      <c r="F50" s="21">
        <v>2597</v>
      </c>
      <c r="G50" s="21">
        <v>122</v>
      </c>
      <c r="H50" s="21">
        <v>257</v>
      </c>
      <c r="I50" s="21">
        <v>299</v>
      </c>
      <c r="J50" s="21">
        <v>161</v>
      </c>
      <c r="K50" s="21">
        <v>0</v>
      </c>
      <c r="L50" s="21">
        <v>1831</v>
      </c>
      <c r="M50" s="21">
        <v>0</v>
      </c>
      <c r="N50" s="6">
        <f t="shared" si="0"/>
        <v>86486</v>
      </c>
    </row>
    <row r="51" spans="1:14" ht="15" customHeight="1" x14ac:dyDescent="0.25">
      <c r="A51" s="9">
        <v>48</v>
      </c>
      <c r="B51" s="23" t="s">
        <v>62</v>
      </c>
      <c r="C51" s="21">
        <v>122864</v>
      </c>
      <c r="D51" s="21">
        <v>56611</v>
      </c>
      <c r="E51" s="21">
        <v>2135</v>
      </c>
      <c r="F51" s="21">
        <v>5925</v>
      </c>
      <c r="G51" s="21">
        <v>2681</v>
      </c>
      <c r="H51" s="21">
        <v>640</v>
      </c>
      <c r="I51" s="21">
        <v>1690</v>
      </c>
      <c r="J51" s="21">
        <v>342</v>
      </c>
      <c r="K51" s="21">
        <v>0</v>
      </c>
      <c r="L51" s="21">
        <v>1545</v>
      </c>
      <c r="M51" s="21">
        <v>0</v>
      </c>
      <c r="N51" s="6">
        <f t="shared" si="0"/>
        <v>194433</v>
      </c>
    </row>
    <row r="52" spans="1:14" ht="15" customHeight="1" x14ac:dyDescent="0.25">
      <c r="A52" s="9">
        <v>49</v>
      </c>
      <c r="B52" s="23" t="s">
        <v>63</v>
      </c>
      <c r="C52" s="21">
        <v>100412</v>
      </c>
      <c r="D52" s="21">
        <v>54649</v>
      </c>
      <c r="E52" s="21">
        <v>1750</v>
      </c>
      <c r="F52" s="21">
        <v>4863</v>
      </c>
      <c r="G52" s="21">
        <v>1959</v>
      </c>
      <c r="H52" s="21">
        <v>523</v>
      </c>
      <c r="I52" s="21">
        <v>1379</v>
      </c>
      <c r="J52" s="21">
        <v>282</v>
      </c>
      <c r="K52" s="21">
        <v>0</v>
      </c>
      <c r="L52" s="21">
        <v>0</v>
      </c>
      <c r="M52" s="21">
        <v>0</v>
      </c>
      <c r="N52" s="6">
        <f t="shared" si="0"/>
        <v>165817</v>
      </c>
    </row>
    <row r="53" spans="1:14" ht="15" customHeight="1" x14ac:dyDescent="0.25">
      <c r="A53" s="9">
        <v>50</v>
      </c>
      <c r="B53" s="23" t="s">
        <v>64</v>
      </c>
      <c r="C53" s="21">
        <v>230280</v>
      </c>
      <c r="D53" s="21">
        <v>77567</v>
      </c>
      <c r="E53" s="21">
        <v>3721</v>
      </c>
      <c r="F53" s="21">
        <v>9701</v>
      </c>
      <c r="G53" s="21">
        <v>7147</v>
      </c>
      <c r="H53" s="21">
        <v>1271</v>
      </c>
      <c r="I53" s="21">
        <v>4552</v>
      </c>
      <c r="J53" s="21">
        <v>573</v>
      </c>
      <c r="K53" s="21">
        <v>0</v>
      </c>
      <c r="L53" s="21">
        <v>0</v>
      </c>
      <c r="M53" s="21">
        <v>0</v>
      </c>
      <c r="N53" s="6">
        <f t="shared" si="0"/>
        <v>334812</v>
      </c>
    </row>
    <row r="54" spans="1:14" ht="15" customHeight="1" x14ac:dyDescent="0.25">
      <c r="A54" s="9">
        <v>51</v>
      </c>
      <c r="B54" s="23" t="s">
        <v>65</v>
      </c>
      <c r="C54" s="21">
        <v>263142</v>
      </c>
      <c r="D54" s="21">
        <v>108318</v>
      </c>
      <c r="E54" s="21">
        <v>4433</v>
      </c>
      <c r="F54" s="21">
        <v>10943</v>
      </c>
      <c r="G54" s="21">
        <v>9540</v>
      </c>
      <c r="H54" s="21">
        <v>1517</v>
      </c>
      <c r="I54" s="21">
        <v>5957</v>
      </c>
      <c r="J54" s="21">
        <v>632</v>
      </c>
      <c r="K54" s="21">
        <v>0</v>
      </c>
      <c r="L54" s="21">
        <v>34521</v>
      </c>
      <c r="M54" s="21">
        <v>0</v>
      </c>
      <c r="N54" s="6">
        <f t="shared" si="0"/>
        <v>439003</v>
      </c>
    </row>
    <row r="55" spans="1:14" ht="15" customHeight="1" x14ac:dyDescent="0.25">
      <c r="A55" s="9">
        <v>52</v>
      </c>
      <c r="B55" s="23" t="s">
        <v>66</v>
      </c>
      <c r="C55" s="21">
        <v>378612</v>
      </c>
      <c r="D55" s="21">
        <v>167270</v>
      </c>
      <c r="E55" s="21">
        <v>4865</v>
      </c>
      <c r="F55" s="21">
        <v>11907</v>
      </c>
      <c r="G55" s="21">
        <v>9642</v>
      </c>
      <c r="H55" s="21">
        <v>2184</v>
      </c>
      <c r="I55" s="21">
        <v>8346</v>
      </c>
      <c r="J55" s="21">
        <v>804</v>
      </c>
      <c r="K55" s="21">
        <v>0</v>
      </c>
      <c r="L55" s="21">
        <v>0</v>
      </c>
      <c r="M55" s="21">
        <v>0</v>
      </c>
      <c r="N55" s="6">
        <f t="shared" si="0"/>
        <v>583630</v>
      </c>
    </row>
    <row r="56" spans="1:14" ht="15" customHeight="1" x14ac:dyDescent="0.25">
      <c r="A56" s="9">
        <v>53</v>
      </c>
      <c r="B56" s="23" t="s">
        <v>67</v>
      </c>
      <c r="C56" s="21">
        <v>322560</v>
      </c>
      <c r="D56" s="21">
        <v>181366</v>
      </c>
      <c r="E56" s="21">
        <v>5883</v>
      </c>
      <c r="F56" s="21">
        <v>17226</v>
      </c>
      <c r="G56" s="21">
        <v>2051</v>
      </c>
      <c r="H56" s="21">
        <v>1582</v>
      </c>
      <c r="I56" s="21">
        <v>1888</v>
      </c>
      <c r="J56" s="21">
        <v>991</v>
      </c>
      <c r="K56" s="21">
        <v>0</v>
      </c>
      <c r="L56" s="21">
        <v>22773</v>
      </c>
      <c r="M56" s="21">
        <v>0</v>
      </c>
      <c r="N56" s="6">
        <f t="shared" si="0"/>
        <v>556320</v>
      </c>
    </row>
    <row r="57" spans="1:14" ht="15" customHeight="1" x14ac:dyDescent="0.25">
      <c r="A57" s="9">
        <v>54</v>
      </c>
      <c r="B57" s="23" t="s">
        <v>68</v>
      </c>
      <c r="C57" s="21">
        <v>76168</v>
      </c>
      <c r="D57" s="21">
        <v>42904</v>
      </c>
      <c r="E57" s="21">
        <v>1278</v>
      </c>
      <c r="F57" s="21">
        <v>3619</v>
      </c>
      <c r="G57" s="21">
        <v>642</v>
      </c>
      <c r="H57" s="21">
        <v>390</v>
      </c>
      <c r="I57" s="21">
        <v>689</v>
      </c>
      <c r="J57" s="21">
        <v>216</v>
      </c>
      <c r="K57" s="21">
        <v>0</v>
      </c>
      <c r="L57" s="21">
        <v>0</v>
      </c>
      <c r="M57" s="21">
        <v>0</v>
      </c>
      <c r="N57" s="6">
        <f t="shared" si="0"/>
        <v>125906</v>
      </c>
    </row>
    <row r="58" spans="1:14" ht="15" customHeight="1" x14ac:dyDescent="0.25">
      <c r="A58" s="9">
        <v>55</v>
      </c>
      <c r="B58" s="23" t="s">
        <v>69</v>
      </c>
      <c r="C58" s="21">
        <v>340198</v>
      </c>
      <c r="D58" s="21">
        <v>130827</v>
      </c>
      <c r="E58" s="21">
        <v>6253</v>
      </c>
      <c r="F58" s="21">
        <v>9406</v>
      </c>
      <c r="G58" s="21">
        <v>6098</v>
      </c>
      <c r="H58" s="21">
        <v>2599</v>
      </c>
      <c r="I58" s="21">
        <v>10951</v>
      </c>
      <c r="J58" s="21">
        <v>512</v>
      </c>
      <c r="K58" s="21">
        <v>0</v>
      </c>
      <c r="L58" s="21">
        <v>0</v>
      </c>
      <c r="M58" s="21">
        <v>0</v>
      </c>
      <c r="N58" s="6">
        <f t="shared" si="0"/>
        <v>506844</v>
      </c>
    </row>
    <row r="59" spans="1:14" ht="15" customHeight="1" x14ac:dyDescent="0.25">
      <c r="A59" s="9">
        <v>56</v>
      </c>
      <c r="B59" s="23" t="s">
        <v>70</v>
      </c>
      <c r="C59" s="21">
        <v>106710</v>
      </c>
      <c r="D59" s="21">
        <v>39322</v>
      </c>
      <c r="E59" s="21">
        <v>1847</v>
      </c>
      <c r="F59" s="21">
        <v>5025</v>
      </c>
      <c r="G59" s="21">
        <v>2486</v>
      </c>
      <c r="H59" s="21">
        <v>567</v>
      </c>
      <c r="I59" s="21">
        <v>1687</v>
      </c>
      <c r="J59" s="21">
        <v>293</v>
      </c>
      <c r="K59" s="21">
        <v>0</v>
      </c>
      <c r="L59" s="21">
        <v>0</v>
      </c>
      <c r="M59" s="21">
        <v>0</v>
      </c>
      <c r="N59" s="6">
        <f t="shared" si="0"/>
        <v>157937</v>
      </c>
    </row>
    <row r="60" spans="1:14" x14ac:dyDescent="0.25">
      <c r="A60" s="9">
        <v>57</v>
      </c>
      <c r="B60" s="23" t="s">
        <v>71</v>
      </c>
      <c r="C60" s="21">
        <v>2639556</v>
      </c>
      <c r="D60" s="21">
        <v>994563</v>
      </c>
      <c r="E60" s="21">
        <v>38166</v>
      </c>
      <c r="F60" s="21">
        <v>91044</v>
      </c>
      <c r="G60" s="21">
        <v>63151</v>
      </c>
      <c r="H60" s="21">
        <v>15520</v>
      </c>
      <c r="I60" s="21">
        <v>58718</v>
      </c>
      <c r="J60" s="21">
        <v>4941</v>
      </c>
      <c r="K60" s="21">
        <v>0</v>
      </c>
      <c r="L60" s="21">
        <v>3151774</v>
      </c>
      <c r="M60" s="21">
        <v>55322</v>
      </c>
      <c r="N60" s="6">
        <f t="shared" si="0"/>
        <v>7112755</v>
      </c>
    </row>
    <row r="61" spans="1:14" ht="15" customHeight="1" x14ac:dyDescent="0.25">
      <c r="A61" s="9">
        <v>58</v>
      </c>
      <c r="B61" s="23" t="s">
        <v>72</v>
      </c>
      <c r="C61" s="21">
        <v>612296</v>
      </c>
      <c r="D61" s="21">
        <v>98433</v>
      </c>
      <c r="E61" s="21">
        <v>10148</v>
      </c>
      <c r="F61" s="21">
        <v>25026</v>
      </c>
      <c r="G61" s="21">
        <v>24370</v>
      </c>
      <c r="H61" s="21">
        <v>3530</v>
      </c>
      <c r="I61" s="21">
        <v>15007</v>
      </c>
      <c r="J61" s="21">
        <v>1461</v>
      </c>
      <c r="K61" s="21">
        <v>0</v>
      </c>
      <c r="L61" s="21">
        <v>0</v>
      </c>
      <c r="M61" s="21">
        <v>0</v>
      </c>
      <c r="N61" s="6">
        <f t="shared" si="0"/>
        <v>790271</v>
      </c>
    </row>
    <row r="62" spans="1:14" ht="15" customHeight="1" x14ac:dyDescent="0.25">
      <c r="A62" s="9">
        <v>59</v>
      </c>
      <c r="B62" s="23" t="s">
        <v>73</v>
      </c>
      <c r="C62" s="21">
        <v>2521208</v>
      </c>
      <c r="D62" s="21">
        <v>1133402</v>
      </c>
      <c r="E62" s="21">
        <v>39490</v>
      </c>
      <c r="F62" s="21">
        <v>91163</v>
      </c>
      <c r="G62" s="21">
        <v>81413</v>
      </c>
      <c r="H62" s="21">
        <v>14883</v>
      </c>
      <c r="I62" s="21">
        <v>65936</v>
      </c>
      <c r="J62" s="21">
        <v>4933</v>
      </c>
      <c r="K62" s="21">
        <v>0</v>
      </c>
      <c r="L62" s="21">
        <v>0</v>
      </c>
      <c r="M62" s="21">
        <v>0</v>
      </c>
      <c r="N62" s="6">
        <f t="shared" si="0"/>
        <v>3952428</v>
      </c>
    </row>
    <row r="63" spans="1:14" ht="15" customHeight="1" x14ac:dyDescent="0.25">
      <c r="A63" s="9">
        <v>60</v>
      </c>
      <c r="B63" s="23" t="s">
        <v>74</v>
      </c>
      <c r="C63" s="21">
        <v>177046</v>
      </c>
      <c r="D63" s="21">
        <v>67517</v>
      </c>
      <c r="E63" s="21">
        <v>2783</v>
      </c>
      <c r="F63" s="21">
        <v>7764</v>
      </c>
      <c r="G63" s="21">
        <v>4488</v>
      </c>
      <c r="H63" s="21">
        <v>926</v>
      </c>
      <c r="I63" s="21">
        <v>2874</v>
      </c>
      <c r="J63" s="21">
        <v>437</v>
      </c>
      <c r="K63" s="21">
        <v>0</v>
      </c>
      <c r="L63" s="21">
        <v>0</v>
      </c>
      <c r="M63" s="21">
        <v>0</v>
      </c>
      <c r="N63" s="6">
        <f t="shared" si="0"/>
        <v>263835</v>
      </c>
    </row>
    <row r="64" spans="1:14" ht="15" customHeight="1" x14ac:dyDescent="0.25">
      <c r="A64" s="9">
        <v>61</v>
      </c>
      <c r="B64" s="23" t="s">
        <v>75</v>
      </c>
      <c r="C64" s="21">
        <v>242368</v>
      </c>
      <c r="D64" s="21">
        <v>102081</v>
      </c>
      <c r="E64" s="21">
        <v>3858</v>
      </c>
      <c r="F64" s="21">
        <v>10343</v>
      </c>
      <c r="G64" s="21">
        <v>5159</v>
      </c>
      <c r="H64" s="21">
        <v>1312</v>
      </c>
      <c r="I64" s="21">
        <v>3936</v>
      </c>
      <c r="J64" s="21">
        <v>557</v>
      </c>
      <c r="K64" s="21">
        <v>0</v>
      </c>
      <c r="L64" s="21">
        <v>0</v>
      </c>
      <c r="M64" s="21">
        <v>0</v>
      </c>
      <c r="N64" s="6">
        <f t="shared" si="0"/>
        <v>369614</v>
      </c>
    </row>
    <row r="65" spans="1:14" ht="15" customHeight="1" x14ac:dyDescent="0.25">
      <c r="A65" s="9">
        <v>62</v>
      </c>
      <c r="B65" s="23" t="s">
        <v>76</v>
      </c>
      <c r="C65" s="21">
        <v>75992</v>
      </c>
      <c r="D65" s="21">
        <v>40686</v>
      </c>
      <c r="E65" s="21">
        <v>1294</v>
      </c>
      <c r="F65" s="21">
        <v>3862</v>
      </c>
      <c r="G65" s="21">
        <v>750</v>
      </c>
      <c r="H65" s="21">
        <v>368</v>
      </c>
      <c r="I65" s="21">
        <v>576</v>
      </c>
      <c r="J65" s="21">
        <v>228</v>
      </c>
      <c r="K65" s="21">
        <v>0</v>
      </c>
      <c r="L65" s="21">
        <v>0</v>
      </c>
      <c r="M65" s="21">
        <v>0</v>
      </c>
      <c r="N65" s="6">
        <f t="shared" si="0"/>
        <v>123756</v>
      </c>
    </row>
    <row r="66" spans="1:14" ht="15" customHeight="1" x14ac:dyDescent="0.25">
      <c r="A66" s="9">
        <v>63</v>
      </c>
      <c r="B66" s="23" t="s">
        <v>77</v>
      </c>
      <c r="C66" s="21">
        <v>162498</v>
      </c>
      <c r="D66" s="21">
        <v>33876</v>
      </c>
      <c r="E66" s="21">
        <v>2711</v>
      </c>
      <c r="F66" s="21">
        <v>6187</v>
      </c>
      <c r="G66" s="21">
        <v>6172</v>
      </c>
      <c r="H66" s="21">
        <v>986</v>
      </c>
      <c r="I66" s="21">
        <v>4961</v>
      </c>
      <c r="J66" s="21">
        <v>398</v>
      </c>
      <c r="K66" s="21">
        <v>0</v>
      </c>
      <c r="L66" s="21">
        <v>9918</v>
      </c>
      <c r="M66" s="21">
        <v>0</v>
      </c>
      <c r="N66" s="6">
        <f t="shared" si="0"/>
        <v>227707</v>
      </c>
    </row>
    <row r="67" spans="1:14" ht="15" customHeight="1" x14ac:dyDescent="0.25">
      <c r="A67" s="9">
        <v>64</v>
      </c>
      <c r="B67" s="23" t="s">
        <v>78</v>
      </c>
      <c r="C67" s="21">
        <v>389360</v>
      </c>
      <c r="D67" s="21">
        <v>134933</v>
      </c>
      <c r="E67" s="21">
        <v>6345</v>
      </c>
      <c r="F67" s="21">
        <v>15029</v>
      </c>
      <c r="G67" s="21">
        <v>14325</v>
      </c>
      <c r="H67" s="21">
        <v>2306</v>
      </c>
      <c r="I67" s="21">
        <v>10341</v>
      </c>
      <c r="J67" s="21">
        <v>903</v>
      </c>
      <c r="K67" s="21">
        <v>0</v>
      </c>
      <c r="L67" s="21">
        <v>0</v>
      </c>
      <c r="M67" s="21">
        <v>0</v>
      </c>
      <c r="N67" s="6">
        <f t="shared" si="0"/>
        <v>573542</v>
      </c>
    </row>
    <row r="68" spans="1:14" ht="15" customHeight="1" x14ac:dyDescent="0.25">
      <c r="A68" s="9">
        <v>65</v>
      </c>
      <c r="B68" s="23" t="s">
        <v>79</v>
      </c>
      <c r="C68" s="21">
        <v>123096</v>
      </c>
      <c r="D68" s="21">
        <v>78420</v>
      </c>
      <c r="E68" s="21">
        <v>2079</v>
      </c>
      <c r="F68" s="21">
        <v>5968</v>
      </c>
      <c r="G68" s="21">
        <v>1958</v>
      </c>
      <c r="H68" s="21">
        <v>622</v>
      </c>
      <c r="I68" s="21">
        <v>1330</v>
      </c>
      <c r="J68" s="21">
        <v>345</v>
      </c>
      <c r="K68" s="21">
        <v>0</v>
      </c>
      <c r="L68" s="21">
        <v>0</v>
      </c>
      <c r="M68" s="21">
        <v>0</v>
      </c>
      <c r="N68" s="6">
        <f t="shared" si="0"/>
        <v>213818</v>
      </c>
    </row>
    <row r="69" spans="1:14" ht="15" customHeight="1" x14ac:dyDescent="0.25">
      <c r="A69" s="9">
        <v>66</v>
      </c>
      <c r="B69" s="23" t="s">
        <v>80</v>
      </c>
      <c r="C69" s="21">
        <v>414844</v>
      </c>
      <c r="D69" s="21">
        <v>311444</v>
      </c>
      <c r="E69" s="21">
        <v>5903</v>
      </c>
      <c r="F69" s="21">
        <v>15835</v>
      </c>
      <c r="G69" s="21">
        <v>8648</v>
      </c>
      <c r="H69" s="21">
        <v>2254</v>
      </c>
      <c r="I69" s="21">
        <v>7081</v>
      </c>
      <c r="J69" s="21">
        <v>991</v>
      </c>
      <c r="K69" s="21">
        <v>0</v>
      </c>
      <c r="L69" s="21">
        <v>15931</v>
      </c>
      <c r="M69" s="21">
        <v>0</v>
      </c>
      <c r="N69" s="6">
        <f t="shared" ref="N69:N132" si="1">SUM(C69:M69)</f>
        <v>782931</v>
      </c>
    </row>
    <row r="70" spans="1:14" ht="15" customHeight="1" x14ac:dyDescent="0.25">
      <c r="A70" s="9">
        <v>67</v>
      </c>
      <c r="B70" s="23" t="s">
        <v>81</v>
      </c>
      <c r="C70" s="21">
        <v>39967764</v>
      </c>
      <c r="D70" s="21">
        <v>16007860</v>
      </c>
      <c r="E70" s="21">
        <v>662347</v>
      </c>
      <c r="F70" s="21">
        <v>1312093</v>
      </c>
      <c r="G70" s="21">
        <v>367134</v>
      </c>
      <c r="H70" s="21">
        <v>242825</v>
      </c>
      <c r="I70" s="21">
        <v>838001</v>
      </c>
      <c r="J70" s="21">
        <v>71421</v>
      </c>
      <c r="K70" s="21">
        <v>0</v>
      </c>
      <c r="L70" s="21">
        <v>1355402</v>
      </c>
      <c r="M70" s="21">
        <v>0</v>
      </c>
      <c r="N70" s="6">
        <f t="shared" si="1"/>
        <v>60824847</v>
      </c>
    </row>
    <row r="71" spans="1:14" ht="15" customHeight="1" x14ac:dyDescent="0.25">
      <c r="A71" s="9">
        <v>68</v>
      </c>
      <c r="B71" s="23" t="s">
        <v>82</v>
      </c>
      <c r="C71" s="21">
        <v>1318456</v>
      </c>
      <c r="D71" s="21">
        <v>607251</v>
      </c>
      <c r="E71" s="21">
        <v>22138</v>
      </c>
      <c r="F71" s="21">
        <v>44760</v>
      </c>
      <c r="G71" s="21">
        <v>38358</v>
      </c>
      <c r="H71" s="21">
        <v>8625</v>
      </c>
      <c r="I71" s="21">
        <v>37909</v>
      </c>
      <c r="J71" s="21">
        <v>2699</v>
      </c>
      <c r="K71" s="21">
        <v>0</v>
      </c>
      <c r="L71" s="21">
        <v>191927</v>
      </c>
      <c r="M71" s="21">
        <v>0</v>
      </c>
      <c r="N71" s="6">
        <f t="shared" si="1"/>
        <v>2272123</v>
      </c>
    </row>
    <row r="72" spans="1:14" ht="15" customHeight="1" x14ac:dyDescent="0.25">
      <c r="A72" s="9">
        <v>69</v>
      </c>
      <c r="B72" s="23" t="s">
        <v>83</v>
      </c>
      <c r="C72" s="21">
        <v>165246</v>
      </c>
      <c r="D72" s="21">
        <v>52390</v>
      </c>
      <c r="E72" s="21">
        <v>2859</v>
      </c>
      <c r="F72" s="21">
        <v>7271</v>
      </c>
      <c r="G72" s="21">
        <v>5602</v>
      </c>
      <c r="H72" s="21">
        <v>931</v>
      </c>
      <c r="I72" s="21">
        <v>3574</v>
      </c>
      <c r="J72" s="21">
        <v>420</v>
      </c>
      <c r="K72" s="21">
        <v>0</v>
      </c>
      <c r="L72" s="21">
        <v>0</v>
      </c>
      <c r="M72" s="21">
        <v>0</v>
      </c>
      <c r="N72" s="6">
        <f t="shared" si="1"/>
        <v>238293</v>
      </c>
    </row>
    <row r="73" spans="1:14" ht="15" customHeight="1" x14ac:dyDescent="0.25">
      <c r="A73" s="9">
        <v>70</v>
      </c>
      <c r="B73" s="23" t="s">
        <v>84</v>
      </c>
      <c r="C73" s="21">
        <v>312334</v>
      </c>
      <c r="D73" s="21">
        <v>172980</v>
      </c>
      <c r="E73" s="21">
        <v>5169</v>
      </c>
      <c r="F73" s="21">
        <v>12098</v>
      </c>
      <c r="G73" s="21">
        <v>11017</v>
      </c>
      <c r="H73" s="21">
        <v>1869</v>
      </c>
      <c r="I73" s="21">
        <v>8158</v>
      </c>
      <c r="J73" s="21">
        <v>696</v>
      </c>
      <c r="K73" s="21">
        <v>0</v>
      </c>
      <c r="L73" s="21">
        <v>0</v>
      </c>
      <c r="M73" s="21">
        <v>0</v>
      </c>
      <c r="N73" s="6">
        <f t="shared" si="1"/>
        <v>524321</v>
      </c>
    </row>
    <row r="74" spans="1:14" ht="15" customHeight="1" x14ac:dyDescent="0.25">
      <c r="A74" s="9">
        <v>71</v>
      </c>
      <c r="B74" s="23" t="s">
        <v>85</v>
      </c>
      <c r="C74" s="21">
        <v>304760</v>
      </c>
      <c r="D74" s="21">
        <v>195094</v>
      </c>
      <c r="E74" s="21">
        <v>5256</v>
      </c>
      <c r="F74" s="21">
        <v>14837</v>
      </c>
      <c r="G74" s="21">
        <v>6022</v>
      </c>
      <c r="H74" s="21">
        <v>1565</v>
      </c>
      <c r="I74" s="21">
        <v>3820</v>
      </c>
      <c r="J74" s="21">
        <v>846</v>
      </c>
      <c r="K74" s="21">
        <v>0</v>
      </c>
      <c r="L74" s="21">
        <v>61589</v>
      </c>
      <c r="M74" s="21">
        <v>0</v>
      </c>
      <c r="N74" s="6">
        <f t="shared" si="1"/>
        <v>593789</v>
      </c>
    </row>
    <row r="75" spans="1:14" ht="15" customHeight="1" x14ac:dyDescent="0.25">
      <c r="A75" s="9">
        <v>72</v>
      </c>
      <c r="B75" s="23" t="s">
        <v>86</v>
      </c>
      <c r="C75" s="21">
        <v>1209782</v>
      </c>
      <c r="D75" s="21">
        <v>105758</v>
      </c>
      <c r="E75" s="21">
        <v>25641</v>
      </c>
      <c r="F75" s="21">
        <v>14802</v>
      </c>
      <c r="G75" s="21">
        <v>14374</v>
      </c>
      <c r="H75" s="21">
        <v>12107</v>
      </c>
      <c r="I75" s="21">
        <v>56761</v>
      </c>
      <c r="J75" s="21">
        <v>699</v>
      </c>
      <c r="K75" s="21">
        <v>0</v>
      </c>
      <c r="L75" s="21">
        <v>0</v>
      </c>
      <c r="M75" s="21">
        <v>0</v>
      </c>
      <c r="N75" s="6">
        <f t="shared" si="1"/>
        <v>1439924</v>
      </c>
    </row>
    <row r="76" spans="1:14" ht="15" customHeight="1" x14ac:dyDescent="0.25">
      <c r="A76" s="9">
        <v>73</v>
      </c>
      <c r="B76" s="23" t="s">
        <v>87</v>
      </c>
      <c r="C76" s="21">
        <v>1728560</v>
      </c>
      <c r="D76" s="21">
        <v>763231</v>
      </c>
      <c r="E76" s="21">
        <v>28739</v>
      </c>
      <c r="F76" s="21">
        <v>58173</v>
      </c>
      <c r="G76" s="21">
        <v>56290</v>
      </c>
      <c r="H76" s="21">
        <v>11287</v>
      </c>
      <c r="I76" s="21">
        <v>52001</v>
      </c>
      <c r="J76" s="21">
        <v>3468</v>
      </c>
      <c r="K76" s="21">
        <v>0</v>
      </c>
      <c r="L76" s="21">
        <v>0</v>
      </c>
      <c r="M76" s="21">
        <v>0</v>
      </c>
      <c r="N76" s="6">
        <f t="shared" si="1"/>
        <v>2701749</v>
      </c>
    </row>
    <row r="77" spans="1:14" ht="15" customHeight="1" x14ac:dyDescent="0.25">
      <c r="A77" s="9">
        <v>74</v>
      </c>
      <c r="B77" s="23" t="s">
        <v>88</v>
      </c>
      <c r="C77" s="21">
        <v>96924</v>
      </c>
      <c r="D77" s="21">
        <v>51796</v>
      </c>
      <c r="E77" s="21">
        <v>1736</v>
      </c>
      <c r="F77" s="21">
        <v>5209</v>
      </c>
      <c r="G77" s="21">
        <v>757</v>
      </c>
      <c r="H77" s="21">
        <v>463</v>
      </c>
      <c r="I77" s="21">
        <v>529</v>
      </c>
      <c r="J77" s="21">
        <v>300</v>
      </c>
      <c r="K77" s="21">
        <v>0</v>
      </c>
      <c r="L77" s="21">
        <v>0</v>
      </c>
      <c r="M77" s="21">
        <v>0</v>
      </c>
      <c r="N77" s="6">
        <f t="shared" si="1"/>
        <v>157714</v>
      </c>
    </row>
    <row r="78" spans="1:14" ht="15" customHeight="1" x14ac:dyDescent="0.25">
      <c r="A78" s="9">
        <v>75</v>
      </c>
      <c r="B78" s="23" t="s">
        <v>89</v>
      </c>
      <c r="C78" s="21">
        <v>351852</v>
      </c>
      <c r="D78" s="21">
        <v>152962</v>
      </c>
      <c r="E78" s="21">
        <v>4581</v>
      </c>
      <c r="F78" s="21">
        <v>13282</v>
      </c>
      <c r="G78" s="21">
        <v>4231</v>
      </c>
      <c r="H78" s="21">
        <v>1817</v>
      </c>
      <c r="I78" s="21">
        <v>4317</v>
      </c>
      <c r="J78" s="21">
        <v>715</v>
      </c>
      <c r="K78" s="21">
        <v>0</v>
      </c>
      <c r="L78" s="21">
        <v>0</v>
      </c>
      <c r="M78" s="21">
        <v>0</v>
      </c>
      <c r="N78" s="6">
        <f t="shared" si="1"/>
        <v>533757</v>
      </c>
    </row>
    <row r="79" spans="1:14" ht="15" customHeight="1" x14ac:dyDescent="0.25">
      <c r="A79" s="9">
        <v>76</v>
      </c>
      <c r="B79" s="23" t="s">
        <v>90</v>
      </c>
      <c r="C79" s="21">
        <v>198366</v>
      </c>
      <c r="D79" s="21">
        <v>93452</v>
      </c>
      <c r="E79" s="21">
        <v>3189</v>
      </c>
      <c r="F79" s="21">
        <v>8194</v>
      </c>
      <c r="G79" s="21">
        <v>5632</v>
      </c>
      <c r="H79" s="21">
        <v>1108</v>
      </c>
      <c r="I79" s="21">
        <v>4155</v>
      </c>
      <c r="J79" s="21">
        <v>479</v>
      </c>
      <c r="K79" s="21">
        <v>0</v>
      </c>
      <c r="L79" s="21">
        <v>6347</v>
      </c>
      <c r="M79" s="21">
        <v>0</v>
      </c>
      <c r="N79" s="6">
        <f t="shared" si="1"/>
        <v>320922</v>
      </c>
    </row>
    <row r="80" spans="1:14" ht="15" customHeight="1" x14ac:dyDescent="0.25">
      <c r="A80" s="9">
        <v>77</v>
      </c>
      <c r="B80" s="23" t="s">
        <v>91</v>
      </c>
      <c r="C80" s="21">
        <v>204522</v>
      </c>
      <c r="D80" s="21">
        <v>75881</v>
      </c>
      <c r="E80" s="21">
        <v>3203</v>
      </c>
      <c r="F80" s="21">
        <v>8031</v>
      </c>
      <c r="G80" s="21">
        <v>6851</v>
      </c>
      <c r="H80" s="21">
        <v>1164</v>
      </c>
      <c r="I80" s="21">
        <v>5050</v>
      </c>
      <c r="J80" s="21">
        <v>470</v>
      </c>
      <c r="K80" s="21">
        <v>0</v>
      </c>
      <c r="L80" s="21">
        <v>0</v>
      </c>
      <c r="M80" s="21">
        <v>0</v>
      </c>
      <c r="N80" s="6">
        <f t="shared" si="1"/>
        <v>305172</v>
      </c>
    </row>
    <row r="81" spans="1:14" ht="15" customHeight="1" x14ac:dyDescent="0.25">
      <c r="A81" s="9">
        <v>78</v>
      </c>
      <c r="B81" s="23" t="s">
        <v>92</v>
      </c>
      <c r="C81" s="21">
        <v>132772</v>
      </c>
      <c r="D81" s="21">
        <v>54592</v>
      </c>
      <c r="E81" s="21">
        <v>2108</v>
      </c>
      <c r="F81" s="21">
        <v>5090</v>
      </c>
      <c r="G81" s="21">
        <v>1908</v>
      </c>
      <c r="H81" s="21">
        <v>777</v>
      </c>
      <c r="I81" s="21">
        <v>2448</v>
      </c>
      <c r="J81" s="21">
        <v>262</v>
      </c>
      <c r="K81" s="21">
        <v>0</v>
      </c>
      <c r="L81" s="21">
        <v>8674</v>
      </c>
      <c r="M81" s="21">
        <v>0</v>
      </c>
      <c r="N81" s="6">
        <f t="shared" si="1"/>
        <v>208631</v>
      </c>
    </row>
    <row r="82" spans="1:14" ht="15" customHeight="1" x14ac:dyDescent="0.25">
      <c r="A82" s="9">
        <v>79</v>
      </c>
      <c r="B82" s="23" t="s">
        <v>93</v>
      </c>
      <c r="C82" s="21">
        <v>7035604</v>
      </c>
      <c r="D82" s="21">
        <v>1875917</v>
      </c>
      <c r="E82" s="21">
        <v>109013</v>
      </c>
      <c r="F82" s="21">
        <v>199952</v>
      </c>
      <c r="G82" s="21">
        <v>119810</v>
      </c>
      <c r="H82" s="21">
        <v>47617</v>
      </c>
      <c r="I82" s="21">
        <v>188725</v>
      </c>
      <c r="J82" s="21">
        <v>13828</v>
      </c>
      <c r="K82" s="21">
        <v>0</v>
      </c>
      <c r="L82" s="21">
        <v>2581300</v>
      </c>
      <c r="M82" s="21">
        <v>0</v>
      </c>
      <c r="N82" s="6">
        <f t="shared" si="1"/>
        <v>12171766</v>
      </c>
    </row>
    <row r="83" spans="1:14" ht="15" customHeight="1" x14ac:dyDescent="0.25">
      <c r="A83" s="9">
        <v>80</v>
      </c>
      <c r="B83" s="23" t="s">
        <v>94</v>
      </c>
      <c r="C83" s="21">
        <v>116860</v>
      </c>
      <c r="D83" s="21">
        <v>53950</v>
      </c>
      <c r="E83" s="21">
        <v>2044</v>
      </c>
      <c r="F83" s="21">
        <v>5504</v>
      </c>
      <c r="G83" s="21">
        <v>2709</v>
      </c>
      <c r="H83" s="21">
        <v>626</v>
      </c>
      <c r="I83" s="21">
        <v>1887</v>
      </c>
      <c r="J83" s="21">
        <v>320</v>
      </c>
      <c r="K83" s="21">
        <v>0</v>
      </c>
      <c r="L83" s="21">
        <v>14147</v>
      </c>
      <c r="M83" s="21">
        <v>0</v>
      </c>
      <c r="N83" s="6">
        <f t="shared" si="1"/>
        <v>198047</v>
      </c>
    </row>
    <row r="84" spans="1:14" ht="15" customHeight="1" x14ac:dyDescent="0.25">
      <c r="A84" s="9">
        <v>81</v>
      </c>
      <c r="B84" s="23" t="s">
        <v>95</v>
      </c>
      <c r="C84" s="21">
        <v>128412</v>
      </c>
      <c r="D84" s="21">
        <v>52729</v>
      </c>
      <c r="E84" s="21">
        <v>2158</v>
      </c>
      <c r="F84" s="21">
        <v>5727</v>
      </c>
      <c r="G84" s="21">
        <v>3246</v>
      </c>
      <c r="H84" s="21">
        <v>698</v>
      </c>
      <c r="I84" s="21">
        <v>2277</v>
      </c>
      <c r="J84" s="21">
        <v>331</v>
      </c>
      <c r="K84" s="21">
        <v>0</v>
      </c>
      <c r="L84" s="21">
        <v>0</v>
      </c>
      <c r="M84" s="21">
        <v>0</v>
      </c>
      <c r="N84" s="6">
        <f t="shared" si="1"/>
        <v>195578</v>
      </c>
    </row>
    <row r="85" spans="1:14" ht="15" customHeight="1" x14ac:dyDescent="0.25">
      <c r="A85" s="9">
        <v>82</v>
      </c>
      <c r="B85" s="23" t="s">
        <v>96</v>
      </c>
      <c r="C85" s="21">
        <v>224808</v>
      </c>
      <c r="D85" s="21">
        <v>55749</v>
      </c>
      <c r="E85" s="21">
        <v>3795</v>
      </c>
      <c r="F85" s="21">
        <v>9648</v>
      </c>
      <c r="G85" s="21">
        <v>7009</v>
      </c>
      <c r="H85" s="21">
        <v>1267</v>
      </c>
      <c r="I85" s="21">
        <v>4913</v>
      </c>
      <c r="J85" s="21">
        <v>557</v>
      </c>
      <c r="K85" s="21">
        <v>0</v>
      </c>
      <c r="L85" s="21">
        <v>0</v>
      </c>
      <c r="M85" s="21">
        <v>0</v>
      </c>
      <c r="N85" s="6">
        <f t="shared" si="1"/>
        <v>307746</v>
      </c>
    </row>
    <row r="86" spans="1:14" ht="15" customHeight="1" x14ac:dyDescent="0.25">
      <c r="A86" s="9">
        <v>83</v>
      </c>
      <c r="B86" s="23" t="s">
        <v>97</v>
      </c>
      <c r="C86" s="21">
        <v>422024</v>
      </c>
      <c r="D86" s="21">
        <v>167607</v>
      </c>
      <c r="E86" s="21">
        <v>7345</v>
      </c>
      <c r="F86" s="21">
        <v>11779</v>
      </c>
      <c r="G86" s="21">
        <v>16599</v>
      </c>
      <c r="H86" s="21">
        <v>3100</v>
      </c>
      <c r="I86" s="21">
        <v>17250</v>
      </c>
      <c r="J86" s="21">
        <v>651</v>
      </c>
      <c r="K86" s="21">
        <v>0</v>
      </c>
      <c r="L86" s="21">
        <v>37922</v>
      </c>
      <c r="M86" s="21">
        <v>0</v>
      </c>
      <c r="N86" s="6">
        <f t="shared" si="1"/>
        <v>684277</v>
      </c>
    </row>
    <row r="87" spans="1:14" ht="15" customHeight="1" x14ac:dyDescent="0.25">
      <c r="A87" s="9">
        <v>84</v>
      </c>
      <c r="B87" s="23" t="s">
        <v>98</v>
      </c>
      <c r="C87" s="21">
        <v>274110</v>
      </c>
      <c r="D87" s="21">
        <v>94322</v>
      </c>
      <c r="E87" s="21">
        <v>4450</v>
      </c>
      <c r="F87" s="21">
        <v>8327</v>
      </c>
      <c r="G87" s="21">
        <v>5938</v>
      </c>
      <c r="H87" s="21">
        <v>1857</v>
      </c>
      <c r="I87" s="21">
        <v>7965</v>
      </c>
      <c r="J87" s="21">
        <v>464</v>
      </c>
      <c r="K87" s="21">
        <v>0</v>
      </c>
      <c r="L87" s="21">
        <v>0</v>
      </c>
      <c r="M87" s="21">
        <v>0</v>
      </c>
      <c r="N87" s="6">
        <f t="shared" si="1"/>
        <v>397433</v>
      </c>
    </row>
    <row r="88" spans="1:14" ht="15" customHeight="1" x14ac:dyDescent="0.25">
      <c r="A88" s="9">
        <v>85</v>
      </c>
      <c r="B88" s="23" t="s">
        <v>99</v>
      </c>
      <c r="C88" s="21">
        <v>985044</v>
      </c>
      <c r="D88" s="21">
        <v>233367</v>
      </c>
      <c r="E88" s="21">
        <v>16687</v>
      </c>
      <c r="F88" s="21">
        <v>33828</v>
      </c>
      <c r="G88" s="21">
        <v>52558</v>
      </c>
      <c r="H88" s="21">
        <v>6448</v>
      </c>
      <c r="I88" s="21">
        <v>33895</v>
      </c>
      <c r="J88" s="21">
        <v>1963</v>
      </c>
      <c r="K88" s="21">
        <v>0</v>
      </c>
      <c r="L88" s="21">
        <v>66394</v>
      </c>
      <c r="M88" s="21">
        <v>0</v>
      </c>
      <c r="N88" s="6">
        <f t="shared" si="1"/>
        <v>1430184</v>
      </c>
    </row>
    <row r="89" spans="1:14" ht="15" customHeight="1" x14ac:dyDescent="0.25">
      <c r="A89" s="9">
        <v>86</v>
      </c>
      <c r="B89" s="23" t="s">
        <v>100</v>
      </c>
      <c r="C89" s="21">
        <v>97766</v>
      </c>
      <c r="D89" s="21">
        <v>58144</v>
      </c>
      <c r="E89" s="21">
        <v>1657</v>
      </c>
      <c r="F89" s="21">
        <v>4532</v>
      </c>
      <c r="G89" s="21">
        <v>1718</v>
      </c>
      <c r="H89" s="21">
        <v>518</v>
      </c>
      <c r="I89" s="21">
        <v>1343</v>
      </c>
      <c r="J89" s="21">
        <v>274</v>
      </c>
      <c r="K89" s="21">
        <v>0</v>
      </c>
      <c r="L89" s="21">
        <v>0</v>
      </c>
      <c r="M89" s="21">
        <v>0</v>
      </c>
      <c r="N89" s="6">
        <f t="shared" si="1"/>
        <v>165952</v>
      </c>
    </row>
    <row r="90" spans="1:14" ht="15" customHeight="1" x14ac:dyDescent="0.25">
      <c r="A90" s="9">
        <v>87</v>
      </c>
      <c r="B90" s="23" t="s">
        <v>101</v>
      </c>
      <c r="C90" s="21">
        <v>214940</v>
      </c>
      <c r="D90" s="21">
        <v>156257</v>
      </c>
      <c r="E90" s="21">
        <v>3625</v>
      </c>
      <c r="F90" s="21">
        <v>7735</v>
      </c>
      <c r="G90" s="21">
        <v>8935</v>
      </c>
      <c r="H90" s="21">
        <v>1366</v>
      </c>
      <c r="I90" s="21">
        <v>6951</v>
      </c>
      <c r="J90" s="21">
        <v>444</v>
      </c>
      <c r="K90" s="21">
        <v>0</v>
      </c>
      <c r="L90" s="21">
        <v>0</v>
      </c>
      <c r="M90" s="21">
        <v>0</v>
      </c>
      <c r="N90" s="6">
        <f t="shared" si="1"/>
        <v>400253</v>
      </c>
    </row>
    <row r="91" spans="1:14" ht="15" customHeight="1" x14ac:dyDescent="0.25">
      <c r="A91" s="9">
        <v>88</v>
      </c>
      <c r="B91" s="23" t="s">
        <v>102</v>
      </c>
      <c r="C91" s="21">
        <v>190456</v>
      </c>
      <c r="D91" s="21">
        <v>73261</v>
      </c>
      <c r="E91" s="21">
        <v>3268</v>
      </c>
      <c r="F91" s="21">
        <v>8752</v>
      </c>
      <c r="G91" s="21">
        <v>5366</v>
      </c>
      <c r="H91" s="21">
        <v>1027</v>
      </c>
      <c r="I91" s="21">
        <v>3340</v>
      </c>
      <c r="J91" s="21">
        <v>510</v>
      </c>
      <c r="K91" s="21">
        <v>0</v>
      </c>
      <c r="L91" s="21">
        <v>5831</v>
      </c>
      <c r="M91" s="21">
        <v>0</v>
      </c>
      <c r="N91" s="6">
        <f t="shared" si="1"/>
        <v>291811</v>
      </c>
    </row>
    <row r="92" spans="1:14" ht="15" customHeight="1" x14ac:dyDescent="0.25">
      <c r="A92" s="9">
        <v>89</v>
      </c>
      <c r="B92" s="23" t="s">
        <v>103</v>
      </c>
      <c r="C92" s="21">
        <v>133996</v>
      </c>
      <c r="D92" s="21">
        <v>38414</v>
      </c>
      <c r="E92" s="21">
        <v>2266</v>
      </c>
      <c r="F92" s="21">
        <v>5912</v>
      </c>
      <c r="G92" s="21">
        <v>3787</v>
      </c>
      <c r="H92" s="21">
        <v>739</v>
      </c>
      <c r="I92" s="21">
        <v>2687</v>
      </c>
      <c r="J92" s="21">
        <v>340</v>
      </c>
      <c r="K92" s="21">
        <v>0</v>
      </c>
      <c r="L92" s="21">
        <v>0</v>
      </c>
      <c r="M92" s="21">
        <v>0</v>
      </c>
      <c r="N92" s="6">
        <f t="shared" si="1"/>
        <v>188141</v>
      </c>
    </row>
    <row r="93" spans="1:14" ht="15" customHeight="1" x14ac:dyDescent="0.25">
      <c r="A93" s="9">
        <v>90</v>
      </c>
      <c r="B93" s="23" t="s">
        <v>104</v>
      </c>
      <c r="C93" s="21">
        <v>329938</v>
      </c>
      <c r="D93" s="21">
        <v>159589</v>
      </c>
      <c r="E93" s="21">
        <v>5216</v>
      </c>
      <c r="F93" s="21">
        <v>12353</v>
      </c>
      <c r="G93" s="21">
        <v>10214</v>
      </c>
      <c r="H93" s="21">
        <v>1954</v>
      </c>
      <c r="I93" s="21">
        <v>8216</v>
      </c>
      <c r="J93" s="21">
        <v>697</v>
      </c>
      <c r="K93" s="21">
        <v>0</v>
      </c>
      <c r="L93" s="21">
        <v>39503</v>
      </c>
      <c r="M93" s="21">
        <v>0</v>
      </c>
      <c r="N93" s="6">
        <f t="shared" si="1"/>
        <v>567680</v>
      </c>
    </row>
    <row r="94" spans="1:14" ht="15" customHeight="1" x14ac:dyDescent="0.25">
      <c r="A94" s="9">
        <v>91</v>
      </c>
      <c r="B94" s="23" t="s">
        <v>105</v>
      </c>
      <c r="C94" s="21">
        <v>329592</v>
      </c>
      <c r="D94" s="21">
        <v>224242</v>
      </c>
      <c r="E94" s="21">
        <v>6136</v>
      </c>
      <c r="F94" s="21">
        <v>10532</v>
      </c>
      <c r="G94" s="21">
        <v>8904</v>
      </c>
      <c r="H94" s="21">
        <v>2380</v>
      </c>
      <c r="I94" s="21">
        <v>11176</v>
      </c>
      <c r="J94" s="21">
        <v>734</v>
      </c>
      <c r="K94" s="21">
        <v>0</v>
      </c>
      <c r="L94" s="21">
        <v>21362</v>
      </c>
      <c r="M94" s="21">
        <v>0</v>
      </c>
      <c r="N94" s="6">
        <f t="shared" si="1"/>
        <v>615058</v>
      </c>
    </row>
    <row r="95" spans="1:14" ht="15" customHeight="1" x14ac:dyDescent="0.25">
      <c r="A95" s="9">
        <v>92</v>
      </c>
      <c r="B95" s="23" t="s">
        <v>106</v>
      </c>
      <c r="C95" s="21">
        <v>132680</v>
      </c>
      <c r="D95" s="21">
        <v>60699</v>
      </c>
      <c r="E95" s="21">
        <v>2274</v>
      </c>
      <c r="F95" s="21">
        <v>5808</v>
      </c>
      <c r="G95" s="21">
        <v>2773</v>
      </c>
      <c r="H95" s="21">
        <v>744</v>
      </c>
      <c r="I95" s="21">
        <v>2398</v>
      </c>
      <c r="J95" s="21">
        <v>352</v>
      </c>
      <c r="K95" s="21">
        <v>0</v>
      </c>
      <c r="L95" s="21">
        <v>0</v>
      </c>
      <c r="M95" s="21">
        <v>0</v>
      </c>
      <c r="N95" s="6">
        <f t="shared" si="1"/>
        <v>207728</v>
      </c>
    </row>
    <row r="96" spans="1:14" ht="15" customHeight="1" x14ac:dyDescent="0.25">
      <c r="A96" s="9">
        <v>93</v>
      </c>
      <c r="B96" s="23" t="s">
        <v>107</v>
      </c>
      <c r="C96" s="21">
        <v>75012</v>
      </c>
      <c r="D96" s="21">
        <v>32929</v>
      </c>
      <c r="E96" s="21">
        <v>1292</v>
      </c>
      <c r="F96" s="21">
        <v>3358</v>
      </c>
      <c r="G96" s="21">
        <v>824</v>
      </c>
      <c r="H96" s="21">
        <v>415</v>
      </c>
      <c r="I96" s="21">
        <v>990</v>
      </c>
      <c r="J96" s="21">
        <v>196</v>
      </c>
      <c r="K96" s="21">
        <v>0</v>
      </c>
      <c r="L96" s="21">
        <v>1295</v>
      </c>
      <c r="M96" s="21">
        <v>0</v>
      </c>
      <c r="N96" s="6">
        <f t="shared" si="1"/>
        <v>116311</v>
      </c>
    </row>
    <row r="97" spans="1:14" ht="15" customHeight="1" x14ac:dyDescent="0.25">
      <c r="A97" s="9">
        <v>94</v>
      </c>
      <c r="B97" s="23" t="s">
        <v>108</v>
      </c>
      <c r="C97" s="21">
        <v>135242</v>
      </c>
      <c r="D97" s="21">
        <v>54922</v>
      </c>
      <c r="E97" s="21">
        <v>2254</v>
      </c>
      <c r="F97" s="21">
        <v>6142</v>
      </c>
      <c r="G97" s="21">
        <v>2972</v>
      </c>
      <c r="H97" s="21">
        <v>719</v>
      </c>
      <c r="I97" s="21">
        <v>2193</v>
      </c>
      <c r="J97" s="21">
        <v>357</v>
      </c>
      <c r="K97" s="21">
        <v>0</v>
      </c>
      <c r="L97" s="21">
        <v>0</v>
      </c>
      <c r="M97" s="21">
        <v>0</v>
      </c>
      <c r="N97" s="6">
        <f t="shared" si="1"/>
        <v>204801</v>
      </c>
    </row>
    <row r="98" spans="1:14" ht="15" customHeight="1" x14ac:dyDescent="0.25">
      <c r="A98" s="9">
        <v>95</v>
      </c>
      <c r="B98" s="23" t="s">
        <v>109</v>
      </c>
      <c r="C98" s="21">
        <v>241266</v>
      </c>
      <c r="D98" s="21">
        <v>103968</v>
      </c>
      <c r="E98" s="21">
        <v>4061</v>
      </c>
      <c r="F98" s="21">
        <v>10395</v>
      </c>
      <c r="G98" s="21">
        <v>8577</v>
      </c>
      <c r="H98" s="21">
        <v>1352</v>
      </c>
      <c r="I98" s="21">
        <v>5283</v>
      </c>
      <c r="J98" s="21">
        <v>599</v>
      </c>
      <c r="K98" s="21">
        <v>0</v>
      </c>
      <c r="L98" s="21">
        <v>4727</v>
      </c>
      <c r="M98" s="21">
        <v>0</v>
      </c>
      <c r="N98" s="6">
        <f t="shared" si="1"/>
        <v>380228</v>
      </c>
    </row>
    <row r="99" spans="1:14" ht="15" customHeight="1" x14ac:dyDescent="0.25">
      <c r="A99" s="9">
        <v>96</v>
      </c>
      <c r="B99" s="23" t="s">
        <v>110</v>
      </c>
      <c r="C99" s="21">
        <v>92164</v>
      </c>
      <c r="D99" s="21">
        <v>31920</v>
      </c>
      <c r="E99" s="21">
        <v>1371</v>
      </c>
      <c r="F99" s="21">
        <v>3684</v>
      </c>
      <c r="G99" s="21">
        <v>1132</v>
      </c>
      <c r="H99" s="21">
        <v>499</v>
      </c>
      <c r="I99" s="21">
        <v>1322</v>
      </c>
      <c r="J99" s="21">
        <v>186</v>
      </c>
      <c r="K99" s="21">
        <v>0</v>
      </c>
      <c r="L99" s="21">
        <v>0</v>
      </c>
      <c r="M99" s="21">
        <v>0</v>
      </c>
      <c r="N99" s="6">
        <f t="shared" si="1"/>
        <v>132278</v>
      </c>
    </row>
    <row r="100" spans="1:14" ht="15" customHeight="1" x14ac:dyDescent="0.25">
      <c r="A100" s="9">
        <v>97</v>
      </c>
      <c r="B100" s="23" t="s">
        <v>111</v>
      </c>
      <c r="C100" s="21">
        <v>122176</v>
      </c>
      <c r="D100" s="21">
        <v>56037</v>
      </c>
      <c r="E100" s="21">
        <v>2082</v>
      </c>
      <c r="F100" s="21">
        <v>5441</v>
      </c>
      <c r="G100" s="21">
        <v>3024</v>
      </c>
      <c r="H100" s="21">
        <v>673</v>
      </c>
      <c r="I100" s="21">
        <v>2212</v>
      </c>
      <c r="J100" s="21">
        <v>317</v>
      </c>
      <c r="K100" s="21">
        <v>0</v>
      </c>
      <c r="L100" s="21">
        <v>5854</v>
      </c>
      <c r="M100" s="21">
        <v>0</v>
      </c>
      <c r="N100" s="6">
        <f t="shared" si="1"/>
        <v>197816</v>
      </c>
    </row>
    <row r="101" spans="1:14" ht="15" customHeight="1" x14ac:dyDescent="0.25">
      <c r="A101" s="9">
        <v>98</v>
      </c>
      <c r="B101" s="23" t="s">
        <v>112</v>
      </c>
      <c r="C101" s="21">
        <v>236794</v>
      </c>
      <c r="D101" s="21">
        <v>52579</v>
      </c>
      <c r="E101" s="21">
        <v>3995</v>
      </c>
      <c r="F101" s="21">
        <v>10342</v>
      </c>
      <c r="G101" s="21">
        <v>7607</v>
      </c>
      <c r="H101" s="21">
        <v>1314</v>
      </c>
      <c r="I101" s="21">
        <v>4904</v>
      </c>
      <c r="J101" s="21">
        <v>616</v>
      </c>
      <c r="K101" s="21">
        <v>0</v>
      </c>
      <c r="L101" s="21">
        <v>0</v>
      </c>
      <c r="M101" s="21">
        <v>0</v>
      </c>
      <c r="N101" s="6">
        <f t="shared" si="1"/>
        <v>318151</v>
      </c>
    </row>
    <row r="102" spans="1:14" ht="15" customHeight="1" x14ac:dyDescent="0.25">
      <c r="A102" s="9">
        <v>99</v>
      </c>
      <c r="B102" s="23" t="s">
        <v>113</v>
      </c>
      <c r="C102" s="21">
        <v>108156</v>
      </c>
      <c r="D102" s="21">
        <v>60309</v>
      </c>
      <c r="E102" s="21">
        <v>1953</v>
      </c>
      <c r="F102" s="21">
        <v>5905</v>
      </c>
      <c r="G102" s="21">
        <v>696</v>
      </c>
      <c r="H102" s="21">
        <v>512</v>
      </c>
      <c r="I102" s="21">
        <v>457</v>
      </c>
      <c r="J102" s="21">
        <v>342</v>
      </c>
      <c r="K102" s="21">
        <v>0</v>
      </c>
      <c r="L102" s="21">
        <v>0</v>
      </c>
      <c r="M102" s="21">
        <v>0</v>
      </c>
      <c r="N102" s="6">
        <f t="shared" si="1"/>
        <v>178330</v>
      </c>
    </row>
    <row r="103" spans="1:14" ht="15" customHeight="1" x14ac:dyDescent="0.25">
      <c r="A103" s="9">
        <v>100</v>
      </c>
      <c r="B103" s="23" t="s">
        <v>114</v>
      </c>
      <c r="C103" s="21">
        <v>93452</v>
      </c>
      <c r="D103" s="21">
        <v>49830</v>
      </c>
      <c r="E103" s="21">
        <v>1677</v>
      </c>
      <c r="F103" s="21">
        <v>5060</v>
      </c>
      <c r="G103" s="21">
        <v>692</v>
      </c>
      <c r="H103" s="21">
        <v>444</v>
      </c>
      <c r="I103" s="21">
        <v>455</v>
      </c>
      <c r="J103" s="21">
        <v>292</v>
      </c>
      <c r="K103" s="21">
        <v>0</v>
      </c>
      <c r="L103" s="21">
        <v>4110</v>
      </c>
      <c r="M103" s="21">
        <v>0</v>
      </c>
      <c r="N103" s="6">
        <f t="shared" si="1"/>
        <v>156012</v>
      </c>
    </row>
    <row r="104" spans="1:14" ht="15" customHeight="1" x14ac:dyDescent="0.25">
      <c r="A104" s="9">
        <v>101</v>
      </c>
      <c r="B104" s="23" t="s">
        <v>115</v>
      </c>
      <c r="C104" s="21">
        <v>105922</v>
      </c>
      <c r="D104" s="21">
        <v>52788</v>
      </c>
      <c r="E104" s="21">
        <v>1878</v>
      </c>
      <c r="F104" s="21">
        <v>5509</v>
      </c>
      <c r="G104" s="21">
        <v>1318</v>
      </c>
      <c r="H104" s="21">
        <v>520</v>
      </c>
      <c r="I104" s="21">
        <v>865</v>
      </c>
      <c r="J104" s="21">
        <v>316</v>
      </c>
      <c r="K104" s="21">
        <v>0</v>
      </c>
      <c r="L104" s="21">
        <v>39633</v>
      </c>
      <c r="M104" s="21">
        <v>0</v>
      </c>
      <c r="N104" s="6">
        <f t="shared" si="1"/>
        <v>208749</v>
      </c>
    </row>
    <row r="105" spans="1:14" ht="15" customHeight="1" x14ac:dyDescent="0.25">
      <c r="A105" s="9">
        <v>102</v>
      </c>
      <c r="B105" s="23" t="s">
        <v>116</v>
      </c>
      <c r="C105" s="21">
        <v>211248</v>
      </c>
      <c r="D105" s="21">
        <v>68753</v>
      </c>
      <c r="E105" s="21">
        <v>3490</v>
      </c>
      <c r="F105" s="21">
        <v>7848</v>
      </c>
      <c r="G105" s="21">
        <v>8542</v>
      </c>
      <c r="H105" s="21">
        <v>1296</v>
      </c>
      <c r="I105" s="21">
        <v>6426</v>
      </c>
      <c r="J105" s="21">
        <v>464</v>
      </c>
      <c r="K105" s="21">
        <v>0</v>
      </c>
      <c r="L105" s="21">
        <v>4391</v>
      </c>
      <c r="M105" s="21">
        <v>0</v>
      </c>
      <c r="N105" s="6">
        <f t="shared" si="1"/>
        <v>312458</v>
      </c>
    </row>
    <row r="106" spans="1:14" ht="15" customHeight="1" x14ac:dyDescent="0.25">
      <c r="A106" s="9">
        <v>103</v>
      </c>
      <c r="B106" s="23" t="s">
        <v>117</v>
      </c>
      <c r="C106" s="21">
        <v>416798</v>
      </c>
      <c r="D106" s="21">
        <v>195105</v>
      </c>
      <c r="E106" s="21">
        <v>7775</v>
      </c>
      <c r="F106" s="21">
        <v>15182</v>
      </c>
      <c r="G106" s="21">
        <v>10505</v>
      </c>
      <c r="H106" s="21">
        <v>2814</v>
      </c>
      <c r="I106" s="21">
        <v>11262</v>
      </c>
      <c r="J106" s="21">
        <v>1156</v>
      </c>
      <c r="K106" s="21">
        <v>0</v>
      </c>
      <c r="L106" s="21">
        <v>11956</v>
      </c>
      <c r="M106" s="21">
        <v>0</v>
      </c>
      <c r="N106" s="6">
        <f t="shared" si="1"/>
        <v>672553</v>
      </c>
    </row>
    <row r="107" spans="1:14" ht="15" customHeight="1" x14ac:dyDescent="0.25">
      <c r="A107" s="9">
        <v>104</v>
      </c>
      <c r="B107" s="23" t="s">
        <v>118</v>
      </c>
      <c r="C107" s="21">
        <v>241136</v>
      </c>
      <c r="D107" s="21">
        <v>119644</v>
      </c>
      <c r="E107" s="21">
        <v>3691</v>
      </c>
      <c r="F107" s="21">
        <v>9269</v>
      </c>
      <c r="G107" s="21">
        <v>4688</v>
      </c>
      <c r="H107" s="21">
        <v>1367</v>
      </c>
      <c r="I107" s="21">
        <v>4322</v>
      </c>
      <c r="J107" s="21">
        <v>587</v>
      </c>
      <c r="K107" s="21">
        <v>0</v>
      </c>
      <c r="L107" s="21">
        <v>7571</v>
      </c>
      <c r="M107" s="21">
        <v>0</v>
      </c>
      <c r="N107" s="6">
        <f t="shared" si="1"/>
        <v>392275</v>
      </c>
    </row>
    <row r="108" spans="1:14" ht="15" customHeight="1" x14ac:dyDescent="0.25">
      <c r="A108" s="9">
        <v>105</v>
      </c>
      <c r="B108" s="23" t="s">
        <v>119</v>
      </c>
      <c r="C108" s="21">
        <v>322806</v>
      </c>
      <c r="D108" s="21">
        <v>61279</v>
      </c>
      <c r="E108" s="21">
        <v>5431</v>
      </c>
      <c r="F108" s="21">
        <v>12880</v>
      </c>
      <c r="G108" s="21">
        <v>12858</v>
      </c>
      <c r="H108" s="21">
        <v>1915</v>
      </c>
      <c r="I108" s="21">
        <v>8952</v>
      </c>
      <c r="J108" s="21">
        <v>748</v>
      </c>
      <c r="K108" s="21">
        <v>0</v>
      </c>
      <c r="L108" s="21">
        <v>0</v>
      </c>
      <c r="M108" s="21">
        <v>0</v>
      </c>
      <c r="N108" s="6">
        <f t="shared" si="1"/>
        <v>426869</v>
      </c>
    </row>
    <row r="109" spans="1:14" ht="15" customHeight="1" x14ac:dyDescent="0.25">
      <c r="A109" s="9">
        <v>106</v>
      </c>
      <c r="B109" s="23" t="s">
        <v>120</v>
      </c>
      <c r="C109" s="21">
        <v>64356</v>
      </c>
      <c r="D109" s="21">
        <v>31361</v>
      </c>
      <c r="E109" s="21">
        <v>1099</v>
      </c>
      <c r="F109" s="21">
        <v>3144</v>
      </c>
      <c r="G109" s="21">
        <v>421</v>
      </c>
      <c r="H109" s="21">
        <v>326</v>
      </c>
      <c r="I109" s="21">
        <v>483</v>
      </c>
      <c r="J109" s="21">
        <v>186</v>
      </c>
      <c r="K109" s="21">
        <v>0</v>
      </c>
      <c r="L109" s="21">
        <v>0</v>
      </c>
      <c r="M109" s="21">
        <v>0</v>
      </c>
      <c r="N109" s="6">
        <f t="shared" si="1"/>
        <v>101376</v>
      </c>
    </row>
    <row r="110" spans="1:14" ht="15" customHeight="1" x14ac:dyDescent="0.25">
      <c r="A110" s="9">
        <v>107</v>
      </c>
      <c r="B110" s="23" t="s">
        <v>121</v>
      </c>
      <c r="C110" s="21">
        <v>963142</v>
      </c>
      <c r="D110" s="21">
        <v>464346</v>
      </c>
      <c r="E110" s="21">
        <v>14560</v>
      </c>
      <c r="F110" s="21">
        <v>28235</v>
      </c>
      <c r="G110" s="21">
        <v>38188</v>
      </c>
      <c r="H110" s="21">
        <v>6340</v>
      </c>
      <c r="I110" s="21">
        <v>34501</v>
      </c>
      <c r="J110" s="21">
        <v>1714</v>
      </c>
      <c r="K110" s="21">
        <v>0</v>
      </c>
      <c r="L110" s="21">
        <v>0</v>
      </c>
      <c r="M110" s="21">
        <v>0</v>
      </c>
      <c r="N110" s="6">
        <f t="shared" si="1"/>
        <v>1551026</v>
      </c>
    </row>
    <row r="111" spans="1:14" ht="15" customHeight="1" x14ac:dyDescent="0.25">
      <c r="A111" s="9">
        <v>108</v>
      </c>
      <c r="B111" s="23" t="s">
        <v>122</v>
      </c>
      <c r="C111" s="21">
        <v>220588</v>
      </c>
      <c r="D111" s="21">
        <v>74402</v>
      </c>
      <c r="E111" s="21">
        <v>3563</v>
      </c>
      <c r="F111" s="21">
        <v>9731</v>
      </c>
      <c r="G111" s="21">
        <v>5278</v>
      </c>
      <c r="H111" s="21">
        <v>1173</v>
      </c>
      <c r="I111" s="21">
        <v>3569</v>
      </c>
      <c r="J111" s="21">
        <v>564</v>
      </c>
      <c r="K111" s="21">
        <v>0</v>
      </c>
      <c r="L111" s="21">
        <v>5008</v>
      </c>
      <c r="M111" s="21">
        <v>0</v>
      </c>
      <c r="N111" s="6">
        <f t="shared" si="1"/>
        <v>323876</v>
      </c>
    </row>
    <row r="112" spans="1:14" ht="15" customHeight="1" x14ac:dyDescent="0.25">
      <c r="A112" s="9">
        <v>109</v>
      </c>
      <c r="B112" s="23" t="s">
        <v>123</v>
      </c>
      <c r="C112" s="21">
        <v>89488</v>
      </c>
      <c r="D112" s="21">
        <v>41839</v>
      </c>
      <c r="E112" s="21">
        <v>1537</v>
      </c>
      <c r="F112" s="21">
        <v>4118</v>
      </c>
      <c r="G112" s="21">
        <v>1926</v>
      </c>
      <c r="H112" s="21">
        <v>482</v>
      </c>
      <c r="I112" s="21">
        <v>1488</v>
      </c>
      <c r="J112" s="21">
        <v>239</v>
      </c>
      <c r="K112" s="21">
        <v>0</v>
      </c>
      <c r="L112" s="21">
        <v>3982</v>
      </c>
      <c r="M112" s="21">
        <v>0</v>
      </c>
      <c r="N112" s="6">
        <f t="shared" si="1"/>
        <v>145099</v>
      </c>
    </row>
    <row r="113" spans="1:14" ht="15" customHeight="1" x14ac:dyDescent="0.25">
      <c r="A113" s="9">
        <v>110</v>
      </c>
      <c r="B113" s="23" t="s">
        <v>124</v>
      </c>
      <c r="C113" s="21">
        <v>147314</v>
      </c>
      <c r="D113" s="21">
        <v>52870</v>
      </c>
      <c r="E113" s="21">
        <v>2482</v>
      </c>
      <c r="F113" s="21">
        <v>6780</v>
      </c>
      <c r="G113" s="21">
        <v>3064</v>
      </c>
      <c r="H113" s="21">
        <v>782</v>
      </c>
      <c r="I113" s="21">
        <v>2141</v>
      </c>
      <c r="J113" s="21">
        <v>380</v>
      </c>
      <c r="K113" s="21">
        <v>0</v>
      </c>
      <c r="L113" s="21">
        <v>0</v>
      </c>
      <c r="M113" s="21">
        <v>0</v>
      </c>
      <c r="N113" s="6">
        <f t="shared" si="1"/>
        <v>215813</v>
      </c>
    </row>
    <row r="114" spans="1:14" ht="15" customHeight="1" x14ac:dyDescent="0.25">
      <c r="A114" s="9">
        <v>111</v>
      </c>
      <c r="B114" s="23" t="s">
        <v>125</v>
      </c>
      <c r="C114" s="21">
        <v>274312</v>
      </c>
      <c r="D114" s="21">
        <v>115913</v>
      </c>
      <c r="E114" s="21">
        <v>4262</v>
      </c>
      <c r="F114" s="21">
        <v>11133</v>
      </c>
      <c r="G114" s="21">
        <v>8687</v>
      </c>
      <c r="H114" s="21">
        <v>1515</v>
      </c>
      <c r="I114" s="21">
        <v>5804</v>
      </c>
      <c r="J114" s="21">
        <v>604</v>
      </c>
      <c r="K114" s="21">
        <v>0</v>
      </c>
      <c r="L114" s="21">
        <v>0</v>
      </c>
      <c r="M114" s="21">
        <v>0</v>
      </c>
      <c r="N114" s="6">
        <f t="shared" si="1"/>
        <v>422230</v>
      </c>
    </row>
    <row r="115" spans="1:14" ht="15" customHeight="1" x14ac:dyDescent="0.25">
      <c r="A115" s="9">
        <v>112</v>
      </c>
      <c r="B115" s="23" t="s">
        <v>126</v>
      </c>
      <c r="C115" s="21">
        <v>337314</v>
      </c>
      <c r="D115" s="21">
        <v>184406</v>
      </c>
      <c r="E115" s="21">
        <v>5746</v>
      </c>
      <c r="F115" s="21">
        <v>16514</v>
      </c>
      <c r="G115" s="21">
        <v>4422</v>
      </c>
      <c r="H115" s="21">
        <v>1702</v>
      </c>
      <c r="I115" s="21">
        <v>3349</v>
      </c>
      <c r="J115" s="21">
        <v>945</v>
      </c>
      <c r="K115" s="21">
        <v>0</v>
      </c>
      <c r="L115" s="21">
        <v>19375</v>
      </c>
      <c r="M115" s="21">
        <v>0</v>
      </c>
      <c r="N115" s="6">
        <f t="shared" si="1"/>
        <v>573773</v>
      </c>
    </row>
    <row r="116" spans="1:14" ht="15" customHeight="1" x14ac:dyDescent="0.25">
      <c r="A116" s="9">
        <v>113</v>
      </c>
      <c r="B116" s="23" t="s">
        <v>127</v>
      </c>
      <c r="C116" s="21">
        <v>243772</v>
      </c>
      <c r="D116" s="21">
        <v>165501</v>
      </c>
      <c r="E116" s="21">
        <v>3986</v>
      </c>
      <c r="F116" s="21">
        <v>9124</v>
      </c>
      <c r="G116" s="21">
        <v>5228</v>
      </c>
      <c r="H116" s="21">
        <v>1477</v>
      </c>
      <c r="I116" s="21">
        <v>5312</v>
      </c>
      <c r="J116" s="21">
        <v>554</v>
      </c>
      <c r="K116" s="21">
        <v>0</v>
      </c>
      <c r="L116" s="21">
        <v>0</v>
      </c>
      <c r="M116" s="21">
        <v>0</v>
      </c>
      <c r="N116" s="6">
        <f t="shared" si="1"/>
        <v>434954</v>
      </c>
    </row>
    <row r="117" spans="1:14" ht="15" customHeight="1" x14ac:dyDescent="0.25">
      <c r="A117" s="9">
        <v>114</v>
      </c>
      <c r="B117" s="23" t="s">
        <v>128</v>
      </c>
      <c r="C117" s="21">
        <v>83976</v>
      </c>
      <c r="D117" s="21">
        <v>38617</v>
      </c>
      <c r="E117" s="21">
        <v>1483</v>
      </c>
      <c r="F117" s="21">
        <v>4246</v>
      </c>
      <c r="G117" s="21">
        <v>1146</v>
      </c>
      <c r="H117" s="21">
        <v>424</v>
      </c>
      <c r="I117" s="21">
        <v>825</v>
      </c>
      <c r="J117" s="21">
        <v>249</v>
      </c>
      <c r="K117" s="21">
        <v>0</v>
      </c>
      <c r="L117" s="21">
        <v>3552</v>
      </c>
      <c r="M117" s="21">
        <v>0</v>
      </c>
      <c r="N117" s="6">
        <f t="shared" si="1"/>
        <v>134518</v>
      </c>
    </row>
    <row r="118" spans="1:14" ht="15" customHeight="1" x14ac:dyDescent="0.25">
      <c r="A118" s="9">
        <v>115</v>
      </c>
      <c r="B118" s="23" t="s">
        <v>129</v>
      </c>
      <c r="C118" s="21">
        <v>421168</v>
      </c>
      <c r="D118" s="21">
        <v>219477</v>
      </c>
      <c r="E118" s="21">
        <v>6918</v>
      </c>
      <c r="F118" s="21">
        <v>12829</v>
      </c>
      <c r="G118" s="21">
        <v>15153</v>
      </c>
      <c r="H118" s="21">
        <v>2867</v>
      </c>
      <c r="I118" s="21">
        <v>14908</v>
      </c>
      <c r="J118" s="21">
        <v>796</v>
      </c>
      <c r="K118" s="21">
        <v>0</v>
      </c>
      <c r="L118" s="21">
        <v>36604</v>
      </c>
      <c r="M118" s="21">
        <v>0</v>
      </c>
      <c r="N118" s="6">
        <f t="shared" si="1"/>
        <v>730720</v>
      </c>
    </row>
    <row r="119" spans="1:14" ht="15" customHeight="1" x14ac:dyDescent="0.25">
      <c r="A119" s="9">
        <v>116</v>
      </c>
      <c r="B119" s="23" t="s">
        <v>130</v>
      </c>
      <c r="C119" s="21">
        <v>224858</v>
      </c>
      <c r="D119" s="21">
        <v>60383</v>
      </c>
      <c r="E119" s="21">
        <v>3808</v>
      </c>
      <c r="F119" s="21">
        <v>9795</v>
      </c>
      <c r="G119" s="21">
        <v>7821</v>
      </c>
      <c r="H119" s="21">
        <v>1256</v>
      </c>
      <c r="I119" s="21">
        <v>4790</v>
      </c>
      <c r="J119" s="21">
        <v>569</v>
      </c>
      <c r="K119" s="21">
        <v>0</v>
      </c>
      <c r="L119" s="21">
        <v>0</v>
      </c>
      <c r="M119" s="21">
        <v>0</v>
      </c>
      <c r="N119" s="6">
        <f t="shared" si="1"/>
        <v>313280</v>
      </c>
    </row>
    <row r="120" spans="1:14" ht="15" customHeight="1" x14ac:dyDescent="0.25">
      <c r="A120" s="9">
        <v>117</v>
      </c>
      <c r="B120" s="23" t="s">
        <v>131</v>
      </c>
      <c r="C120" s="21">
        <v>157110</v>
      </c>
      <c r="D120" s="21">
        <v>69945</v>
      </c>
      <c r="E120" s="21">
        <v>2671</v>
      </c>
      <c r="F120" s="21">
        <v>7144</v>
      </c>
      <c r="G120" s="21">
        <v>4054</v>
      </c>
      <c r="H120" s="21">
        <v>849</v>
      </c>
      <c r="I120" s="21">
        <v>2673</v>
      </c>
      <c r="J120" s="21">
        <v>412</v>
      </c>
      <c r="K120" s="21">
        <v>0</v>
      </c>
      <c r="L120" s="21">
        <v>0</v>
      </c>
      <c r="M120" s="21">
        <v>0</v>
      </c>
      <c r="N120" s="6">
        <f t="shared" si="1"/>
        <v>244858</v>
      </c>
    </row>
    <row r="121" spans="1:14" ht="15" customHeight="1" x14ac:dyDescent="0.25">
      <c r="A121" s="9">
        <v>118</v>
      </c>
      <c r="B121" s="23" t="s">
        <v>132</v>
      </c>
      <c r="C121" s="21">
        <v>378316</v>
      </c>
      <c r="D121" s="21">
        <v>131555</v>
      </c>
      <c r="E121" s="21">
        <v>5717</v>
      </c>
      <c r="F121" s="21">
        <v>14744</v>
      </c>
      <c r="G121" s="21">
        <v>4306</v>
      </c>
      <c r="H121" s="21">
        <v>2105</v>
      </c>
      <c r="I121" s="21">
        <v>5288</v>
      </c>
      <c r="J121" s="21">
        <v>903</v>
      </c>
      <c r="K121" s="21">
        <v>0</v>
      </c>
      <c r="L121" s="21">
        <v>19035</v>
      </c>
      <c r="M121" s="21">
        <v>0</v>
      </c>
      <c r="N121" s="6">
        <f t="shared" si="1"/>
        <v>561969</v>
      </c>
    </row>
    <row r="122" spans="1:14" ht="15" customHeight="1" x14ac:dyDescent="0.25">
      <c r="A122" s="9">
        <v>119</v>
      </c>
      <c r="B122" s="23" t="s">
        <v>133</v>
      </c>
      <c r="C122" s="21">
        <v>84762</v>
      </c>
      <c r="D122" s="21">
        <v>44889</v>
      </c>
      <c r="E122" s="21">
        <v>1550</v>
      </c>
      <c r="F122" s="21">
        <v>4412</v>
      </c>
      <c r="G122" s="21">
        <v>1306</v>
      </c>
      <c r="H122" s="21">
        <v>429</v>
      </c>
      <c r="I122" s="21">
        <v>851</v>
      </c>
      <c r="J122" s="21">
        <v>263</v>
      </c>
      <c r="K122" s="21">
        <v>0</v>
      </c>
      <c r="L122" s="21">
        <v>25452</v>
      </c>
      <c r="M122" s="21">
        <v>0</v>
      </c>
      <c r="N122" s="6">
        <f t="shared" si="1"/>
        <v>163914</v>
      </c>
    </row>
    <row r="123" spans="1:14" ht="15" customHeight="1" x14ac:dyDescent="0.25">
      <c r="A123" s="9">
        <v>120</v>
      </c>
      <c r="B123" s="23" t="s">
        <v>134</v>
      </c>
      <c r="C123" s="21">
        <v>91780</v>
      </c>
      <c r="D123" s="21">
        <v>52185</v>
      </c>
      <c r="E123" s="21">
        <v>1657</v>
      </c>
      <c r="F123" s="21">
        <v>4733</v>
      </c>
      <c r="G123" s="21">
        <v>744</v>
      </c>
      <c r="H123" s="21">
        <v>463</v>
      </c>
      <c r="I123" s="21">
        <v>701</v>
      </c>
      <c r="J123" s="21">
        <v>274</v>
      </c>
      <c r="K123" s="21">
        <v>0</v>
      </c>
      <c r="L123" s="21">
        <v>3435</v>
      </c>
      <c r="M123" s="21">
        <v>0</v>
      </c>
      <c r="N123" s="6">
        <f t="shared" si="1"/>
        <v>155972</v>
      </c>
    </row>
    <row r="124" spans="1:14" ht="15" customHeight="1" x14ac:dyDescent="0.25">
      <c r="A124" s="9">
        <v>121</v>
      </c>
      <c r="B124" s="23" t="s">
        <v>135</v>
      </c>
      <c r="C124" s="21">
        <v>90132</v>
      </c>
      <c r="D124" s="21">
        <v>40654</v>
      </c>
      <c r="E124" s="21">
        <v>1583</v>
      </c>
      <c r="F124" s="21">
        <v>4633</v>
      </c>
      <c r="G124" s="21">
        <v>993</v>
      </c>
      <c r="H124" s="21">
        <v>445</v>
      </c>
      <c r="I124" s="21">
        <v>727</v>
      </c>
      <c r="J124" s="21">
        <v>271</v>
      </c>
      <c r="K124" s="21">
        <v>0</v>
      </c>
      <c r="L124" s="21">
        <v>2563</v>
      </c>
      <c r="M124" s="21">
        <v>0</v>
      </c>
      <c r="N124" s="6">
        <f t="shared" si="1"/>
        <v>142001</v>
      </c>
    </row>
    <row r="125" spans="1:14" ht="15" customHeight="1" x14ac:dyDescent="0.25">
      <c r="A125" s="9">
        <v>122</v>
      </c>
      <c r="B125" s="23" t="s">
        <v>136</v>
      </c>
      <c r="C125" s="21">
        <v>78996</v>
      </c>
      <c r="D125" s="21">
        <v>49297</v>
      </c>
      <c r="E125" s="21">
        <v>1337</v>
      </c>
      <c r="F125" s="21">
        <v>3870</v>
      </c>
      <c r="G125" s="21">
        <v>1013</v>
      </c>
      <c r="H125" s="21">
        <v>396</v>
      </c>
      <c r="I125" s="21">
        <v>791</v>
      </c>
      <c r="J125" s="21">
        <v>232</v>
      </c>
      <c r="K125" s="21">
        <v>0</v>
      </c>
      <c r="L125" s="21">
        <v>0</v>
      </c>
      <c r="M125" s="21">
        <v>0</v>
      </c>
      <c r="N125" s="6">
        <f t="shared" si="1"/>
        <v>135932</v>
      </c>
    </row>
    <row r="126" spans="1:14" ht="15" customHeight="1" x14ac:dyDescent="0.25">
      <c r="A126" s="9">
        <v>123</v>
      </c>
      <c r="B126" s="23" t="s">
        <v>137</v>
      </c>
      <c r="C126" s="21">
        <v>158218</v>
      </c>
      <c r="D126" s="21">
        <v>88129</v>
      </c>
      <c r="E126" s="21">
        <v>2634</v>
      </c>
      <c r="F126" s="21">
        <v>6754</v>
      </c>
      <c r="G126" s="21">
        <v>4893</v>
      </c>
      <c r="H126" s="21">
        <v>885</v>
      </c>
      <c r="I126" s="21">
        <v>3346</v>
      </c>
      <c r="J126" s="21">
        <v>403</v>
      </c>
      <c r="K126" s="21">
        <v>0</v>
      </c>
      <c r="L126" s="21">
        <v>4467</v>
      </c>
      <c r="M126" s="21">
        <v>0</v>
      </c>
      <c r="N126" s="6">
        <f t="shared" si="1"/>
        <v>269729</v>
      </c>
    </row>
    <row r="127" spans="1:14" ht="15" customHeight="1" x14ac:dyDescent="0.25">
      <c r="A127" s="9">
        <v>124</v>
      </c>
      <c r="B127" s="23" t="s">
        <v>138</v>
      </c>
      <c r="C127" s="21">
        <v>878422</v>
      </c>
      <c r="D127" s="21">
        <v>303572</v>
      </c>
      <c r="E127" s="21">
        <v>14070</v>
      </c>
      <c r="F127" s="21">
        <v>29539</v>
      </c>
      <c r="G127" s="21">
        <v>36059</v>
      </c>
      <c r="H127" s="21">
        <v>5590</v>
      </c>
      <c r="I127" s="21">
        <v>26859</v>
      </c>
      <c r="J127" s="21">
        <v>1833</v>
      </c>
      <c r="K127" s="21">
        <v>0</v>
      </c>
      <c r="L127" s="21">
        <v>77626</v>
      </c>
      <c r="M127" s="21">
        <v>0</v>
      </c>
      <c r="N127" s="6">
        <f t="shared" si="1"/>
        <v>1373570</v>
      </c>
    </row>
    <row r="128" spans="1:14" ht="15" customHeight="1" x14ac:dyDescent="0.25">
      <c r="A128" s="9">
        <v>125</v>
      </c>
      <c r="B128" s="23" t="s">
        <v>139</v>
      </c>
      <c r="C128" s="21">
        <v>615470</v>
      </c>
      <c r="D128" s="21">
        <v>256653</v>
      </c>
      <c r="E128" s="21">
        <v>10176</v>
      </c>
      <c r="F128" s="21">
        <v>22849</v>
      </c>
      <c r="G128" s="21">
        <v>20093</v>
      </c>
      <c r="H128" s="21">
        <v>3785</v>
      </c>
      <c r="I128" s="21">
        <v>16259</v>
      </c>
      <c r="J128" s="21">
        <v>1288</v>
      </c>
      <c r="K128" s="21">
        <v>0</v>
      </c>
      <c r="L128" s="21">
        <v>0</v>
      </c>
      <c r="M128" s="21">
        <v>0</v>
      </c>
      <c r="N128" s="6">
        <f t="shared" si="1"/>
        <v>946573</v>
      </c>
    </row>
    <row r="129" spans="1:14" ht="15" customHeight="1" x14ac:dyDescent="0.25">
      <c r="A129" s="9">
        <v>126</v>
      </c>
      <c r="B129" s="23" t="s">
        <v>140</v>
      </c>
      <c r="C129" s="21">
        <v>254714</v>
      </c>
      <c r="D129" s="21">
        <v>94873</v>
      </c>
      <c r="E129" s="21">
        <v>4229</v>
      </c>
      <c r="F129" s="21">
        <v>10450</v>
      </c>
      <c r="G129" s="21">
        <v>10016</v>
      </c>
      <c r="H129" s="21">
        <v>1467</v>
      </c>
      <c r="I129" s="21">
        <v>6295</v>
      </c>
      <c r="J129" s="21">
        <v>606</v>
      </c>
      <c r="K129" s="21">
        <v>0</v>
      </c>
      <c r="L129" s="21">
        <v>5115</v>
      </c>
      <c r="M129" s="21">
        <v>0</v>
      </c>
      <c r="N129" s="6">
        <f t="shared" si="1"/>
        <v>387765</v>
      </c>
    </row>
    <row r="130" spans="1:14" ht="15" customHeight="1" x14ac:dyDescent="0.25">
      <c r="A130" s="9">
        <v>127</v>
      </c>
      <c r="B130" s="23" t="s">
        <v>141</v>
      </c>
      <c r="C130" s="21">
        <v>135242</v>
      </c>
      <c r="D130" s="21">
        <v>49627</v>
      </c>
      <c r="E130" s="21">
        <v>2244</v>
      </c>
      <c r="F130" s="21">
        <v>6341</v>
      </c>
      <c r="G130" s="21">
        <v>2335</v>
      </c>
      <c r="H130" s="21">
        <v>696</v>
      </c>
      <c r="I130" s="21">
        <v>1630</v>
      </c>
      <c r="J130" s="21">
        <v>351</v>
      </c>
      <c r="K130" s="21">
        <v>0</v>
      </c>
      <c r="L130" s="21">
        <v>0</v>
      </c>
      <c r="M130" s="21">
        <v>0</v>
      </c>
      <c r="N130" s="6">
        <f t="shared" si="1"/>
        <v>198466</v>
      </c>
    </row>
    <row r="131" spans="1:14" ht="15" customHeight="1" x14ac:dyDescent="0.25">
      <c r="A131" s="9">
        <v>128</v>
      </c>
      <c r="B131" s="23" t="s">
        <v>142</v>
      </c>
      <c r="C131" s="21">
        <v>112250</v>
      </c>
      <c r="D131" s="21">
        <v>67355</v>
      </c>
      <c r="E131" s="21">
        <v>1970</v>
      </c>
      <c r="F131" s="21">
        <v>5395</v>
      </c>
      <c r="G131" s="21">
        <v>2171</v>
      </c>
      <c r="H131" s="21">
        <v>590</v>
      </c>
      <c r="I131" s="21">
        <v>1583</v>
      </c>
      <c r="J131" s="21">
        <v>344</v>
      </c>
      <c r="K131" s="21">
        <v>0</v>
      </c>
      <c r="L131" s="21">
        <v>0</v>
      </c>
      <c r="M131" s="21">
        <v>0</v>
      </c>
      <c r="N131" s="6">
        <f t="shared" si="1"/>
        <v>191658</v>
      </c>
    </row>
    <row r="132" spans="1:14" ht="15" customHeight="1" x14ac:dyDescent="0.25">
      <c r="A132" s="9">
        <v>129</v>
      </c>
      <c r="B132" s="23" t="s">
        <v>143</v>
      </c>
      <c r="C132" s="21">
        <v>153744</v>
      </c>
      <c r="D132" s="21">
        <v>83320</v>
      </c>
      <c r="E132" s="21">
        <v>2183</v>
      </c>
      <c r="F132" s="21">
        <v>5067</v>
      </c>
      <c r="G132" s="21">
        <v>553</v>
      </c>
      <c r="H132" s="21">
        <v>918</v>
      </c>
      <c r="I132" s="21">
        <v>2327</v>
      </c>
      <c r="J132" s="21">
        <v>257</v>
      </c>
      <c r="K132" s="21">
        <v>0</v>
      </c>
      <c r="L132" s="21">
        <v>0</v>
      </c>
      <c r="M132" s="21">
        <v>0</v>
      </c>
      <c r="N132" s="6">
        <f t="shared" si="1"/>
        <v>248369</v>
      </c>
    </row>
    <row r="133" spans="1:14" ht="15" customHeight="1" x14ac:dyDescent="0.25">
      <c r="A133" s="9">
        <v>130</v>
      </c>
      <c r="B133" s="23" t="s">
        <v>144</v>
      </c>
      <c r="C133" s="21">
        <v>324202</v>
      </c>
      <c r="D133" s="21">
        <v>127568</v>
      </c>
      <c r="E133" s="21">
        <v>5523</v>
      </c>
      <c r="F133" s="21">
        <v>14680</v>
      </c>
      <c r="G133" s="21">
        <v>9117</v>
      </c>
      <c r="H133" s="21">
        <v>1760</v>
      </c>
      <c r="I133" s="21">
        <v>5987</v>
      </c>
      <c r="J133" s="21">
        <v>850</v>
      </c>
      <c r="K133" s="21">
        <v>0</v>
      </c>
      <c r="L133" s="21">
        <v>0</v>
      </c>
      <c r="M133" s="21">
        <v>0</v>
      </c>
      <c r="N133" s="6">
        <f t="shared" ref="N133:N196" si="2">SUM(C133:M133)</f>
        <v>489687</v>
      </c>
    </row>
    <row r="134" spans="1:14" ht="15" customHeight="1" x14ac:dyDescent="0.25">
      <c r="A134" s="9">
        <v>131</v>
      </c>
      <c r="B134" s="23" t="s">
        <v>145</v>
      </c>
      <c r="C134" s="21">
        <v>625830</v>
      </c>
      <c r="D134" s="21">
        <v>230513</v>
      </c>
      <c r="E134" s="21">
        <v>10201</v>
      </c>
      <c r="F134" s="21">
        <v>26360</v>
      </c>
      <c r="G134" s="21">
        <v>19341</v>
      </c>
      <c r="H134" s="21">
        <v>3479</v>
      </c>
      <c r="I134" s="21">
        <v>13335</v>
      </c>
      <c r="J134" s="21">
        <v>1553</v>
      </c>
      <c r="K134" s="21">
        <v>0</v>
      </c>
      <c r="L134" s="21">
        <v>8063</v>
      </c>
      <c r="M134" s="21">
        <v>0</v>
      </c>
      <c r="N134" s="6">
        <f t="shared" si="2"/>
        <v>938675</v>
      </c>
    </row>
    <row r="135" spans="1:14" ht="15" customHeight="1" x14ac:dyDescent="0.25">
      <c r="A135" s="9">
        <v>132</v>
      </c>
      <c r="B135" s="23" t="s">
        <v>146</v>
      </c>
      <c r="C135" s="21">
        <v>140896</v>
      </c>
      <c r="D135" s="21">
        <v>67244</v>
      </c>
      <c r="E135" s="21">
        <v>2272</v>
      </c>
      <c r="F135" s="21">
        <v>6098</v>
      </c>
      <c r="G135" s="21">
        <v>2170</v>
      </c>
      <c r="H135" s="21">
        <v>761</v>
      </c>
      <c r="I135" s="21">
        <v>2046</v>
      </c>
      <c r="J135" s="21">
        <v>351</v>
      </c>
      <c r="K135" s="21">
        <v>0</v>
      </c>
      <c r="L135" s="21">
        <v>0</v>
      </c>
      <c r="M135" s="21">
        <v>0</v>
      </c>
      <c r="N135" s="6">
        <f t="shared" si="2"/>
        <v>221838</v>
      </c>
    </row>
    <row r="136" spans="1:14" ht="15" customHeight="1" x14ac:dyDescent="0.25">
      <c r="A136" s="9">
        <v>133</v>
      </c>
      <c r="B136" s="23" t="s">
        <v>147</v>
      </c>
      <c r="C136" s="21">
        <v>232084</v>
      </c>
      <c r="D136" s="21">
        <v>85103</v>
      </c>
      <c r="E136" s="21">
        <v>3985</v>
      </c>
      <c r="F136" s="21">
        <v>9961</v>
      </c>
      <c r="G136" s="21">
        <v>7094</v>
      </c>
      <c r="H136" s="21">
        <v>1325</v>
      </c>
      <c r="I136" s="21">
        <v>4927</v>
      </c>
      <c r="J136" s="21">
        <v>595</v>
      </c>
      <c r="K136" s="21">
        <v>0</v>
      </c>
      <c r="L136" s="21">
        <v>0</v>
      </c>
      <c r="M136" s="21">
        <v>0</v>
      </c>
      <c r="N136" s="6">
        <f t="shared" si="2"/>
        <v>345074</v>
      </c>
    </row>
    <row r="137" spans="1:14" ht="15" customHeight="1" x14ac:dyDescent="0.25">
      <c r="A137" s="9">
        <v>134</v>
      </c>
      <c r="B137" s="23" t="s">
        <v>148</v>
      </c>
      <c r="C137" s="21">
        <v>1074414</v>
      </c>
      <c r="D137" s="21">
        <v>472526</v>
      </c>
      <c r="E137" s="21">
        <v>17512</v>
      </c>
      <c r="F137" s="21">
        <v>39680</v>
      </c>
      <c r="G137" s="21">
        <v>53437</v>
      </c>
      <c r="H137" s="21">
        <v>6557</v>
      </c>
      <c r="I137" s="21">
        <v>33445</v>
      </c>
      <c r="J137" s="21">
        <v>2308</v>
      </c>
      <c r="K137" s="21">
        <v>0</v>
      </c>
      <c r="L137" s="21">
        <v>0</v>
      </c>
      <c r="M137" s="21">
        <v>0</v>
      </c>
      <c r="N137" s="6">
        <f t="shared" si="2"/>
        <v>1699879</v>
      </c>
    </row>
    <row r="138" spans="1:14" ht="15" customHeight="1" x14ac:dyDescent="0.25">
      <c r="A138" s="9">
        <v>135</v>
      </c>
      <c r="B138" s="23" t="s">
        <v>149</v>
      </c>
      <c r="C138" s="21">
        <v>332902</v>
      </c>
      <c r="D138" s="21">
        <v>52217</v>
      </c>
      <c r="E138" s="21">
        <v>5724</v>
      </c>
      <c r="F138" s="21">
        <v>11208</v>
      </c>
      <c r="G138" s="21">
        <v>13110</v>
      </c>
      <c r="H138" s="21">
        <v>2226</v>
      </c>
      <c r="I138" s="21">
        <v>11376</v>
      </c>
      <c r="J138" s="21">
        <v>648</v>
      </c>
      <c r="K138" s="21">
        <v>0</v>
      </c>
      <c r="L138" s="21">
        <v>18398</v>
      </c>
      <c r="M138" s="21">
        <v>0</v>
      </c>
      <c r="N138" s="6">
        <f t="shared" si="2"/>
        <v>447809</v>
      </c>
    </row>
    <row r="139" spans="1:14" ht="15" customHeight="1" x14ac:dyDescent="0.25">
      <c r="A139" s="9">
        <v>136</v>
      </c>
      <c r="B139" s="23" t="s">
        <v>150</v>
      </c>
      <c r="C139" s="21">
        <v>551452</v>
      </c>
      <c r="D139" s="21">
        <v>338367</v>
      </c>
      <c r="E139" s="21">
        <v>9003</v>
      </c>
      <c r="F139" s="21">
        <v>21591</v>
      </c>
      <c r="G139" s="21">
        <v>20207</v>
      </c>
      <c r="H139" s="21">
        <v>3242</v>
      </c>
      <c r="I139" s="21">
        <v>14583</v>
      </c>
      <c r="J139" s="21">
        <v>1233</v>
      </c>
      <c r="K139" s="21">
        <v>0</v>
      </c>
      <c r="L139" s="21">
        <v>0</v>
      </c>
      <c r="M139" s="21">
        <v>0</v>
      </c>
      <c r="N139" s="6">
        <f t="shared" si="2"/>
        <v>959678</v>
      </c>
    </row>
    <row r="140" spans="1:14" ht="15" customHeight="1" x14ac:dyDescent="0.25">
      <c r="A140" s="9">
        <v>137</v>
      </c>
      <c r="B140" s="23" t="s">
        <v>151</v>
      </c>
      <c r="C140" s="21">
        <v>284020</v>
      </c>
      <c r="D140" s="21">
        <v>92648</v>
      </c>
      <c r="E140" s="21">
        <v>4876</v>
      </c>
      <c r="F140" s="21">
        <v>10129</v>
      </c>
      <c r="G140" s="21">
        <v>5920</v>
      </c>
      <c r="H140" s="21">
        <v>1834</v>
      </c>
      <c r="I140" s="21">
        <v>6808</v>
      </c>
      <c r="J140" s="21">
        <v>645</v>
      </c>
      <c r="K140" s="21">
        <v>0</v>
      </c>
      <c r="L140" s="21">
        <v>11551</v>
      </c>
      <c r="M140" s="21">
        <v>0</v>
      </c>
      <c r="N140" s="6">
        <f t="shared" si="2"/>
        <v>418431</v>
      </c>
    </row>
    <row r="141" spans="1:14" ht="15" customHeight="1" x14ac:dyDescent="0.25">
      <c r="A141" s="9">
        <v>138</v>
      </c>
      <c r="B141" s="23" t="s">
        <v>152</v>
      </c>
      <c r="C141" s="21">
        <v>68914</v>
      </c>
      <c r="D141" s="21">
        <v>39196</v>
      </c>
      <c r="E141" s="21">
        <v>1234</v>
      </c>
      <c r="F141" s="21">
        <v>3600</v>
      </c>
      <c r="G141" s="21">
        <v>761</v>
      </c>
      <c r="H141" s="21">
        <v>340</v>
      </c>
      <c r="I141" s="21">
        <v>537</v>
      </c>
      <c r="J141" s="21">
        <v>218</v>
      </c>
      <c r="K141" s="21">
        <v>0</v>
      </c>
      <c r="L141" s="21">
        <v>0</v>
      </c>
      <c r="M141" s="21">
        <v>0</v>
      </c>
      <c r="N141" s="6">
        <f t="shared" si="2"/>
        <v>114800</v>
      </c>
    </row>
    <row r="142" spans="1:14" ht="15" customHeight="1" x14ac:dyDescent="0.25">
      <c r="A142" s="9">
        <v>139</v>
      </c>
      <c r="B142" s="23" t="s">
        <v>153</v>
      </c>
      <c r="C142" s="21">
        <v>160778</v>
      </c>
      <c r="D142" s="21">
        <v>53529</v>
      </c>
      <c r="E142" s="21">
        <v>2787</v>
      </c>
      <c r="F142" s="21">
        <v>7600</v>
      </c>
      <c r="G142" s="21">
        <v>4025</v>
      </c>
      <c r="H142" s="21">
        <v>852</v>
      </c>
      <c r="I142" s="21">
        <v>2537</v>
      </c>
      <c r="J142" s="21">
        <v>441</v>
      </c>
      <c r="K142" s="21">
        <v>0</v>
      </c>
      <c r="L142" s="21">
        <v>0</v>
      </c>
      <c r="M142" s="21">
        <v>0</v>
      </c>
      <c r="N142" s="6">
        <f t="shared" si="2"/>
        <v>232549</v>
      </c>
    </row>
    <row r="143" spans="1:14" ht="15" customHeight="1" x14ac:dyDescent="0.25">
      <c r="A143" s="9">
        <v>140</v>
      </c>
      <c r="B143" s="23" t="s">
        <v>154</v>
      </c>
      <c r="C143" s="21">
        <v>71892</v>
      </c>
      <c r="D143" s="21">
        <v>32612</v>
      </c>
      <c r="E143" s="21">
        <v>1258</v>
      </c>
      <c r="F143" s="21">
        <v>3495</v>
      </c>
      <c r="G143" s="21">
        <v>1373</v>
      </c>
      <c r="H143" s="21">
        <v>375</v>
      </c>
      <c r="I143" s="21">
        <v>962</v>
      </c>
      <c r="J143" s="21">
        <v>204</v>
      </c>
      <c r="K143" s="21">
        <v>0</v>
      </c>
      <c r="L143" s="21">
        <v>454</v>
      </c>
      <c r="M143" s="21">
        <v>0</v>
      </c>
      <c r="N143" s="6">
        <f t="shared" si="2"/>
        <v>112625</v>
      </c>
    </row>
    <row r="144" spans="1:14" ht="15" customHeight="1" x14ac:dyDescent="0.25">
      <c r="A144" s="9">
        <v>141</v>
      </c>
      <c r="B144" s="23" t="s">
        <v>155</v>
      </c>
      <c r="C144" s="21">
        <v>425552</v>
      </c>
      <c r="D144" s="21">
        <v>107507</v>
      </c>
      <c r="E144" s="21">
        <v>7485</v>
      </c>
      <c r="F144" s="21">
        <v>15322</v>
      </c>
      <c r="G144" s="21">
        <v>14933</v>
      </c>
      <c r="H144" s="21">
        <v>2786</v>
      </c>
      <c r="I144" s="21">
        <v>12803</v>
      </c>
      <c r="J144" s="21">
        <v>884</v>
      </c>
      <c r="K144" s="21">
        <v>0</v>
      </c>
      <c r="L144" s="21">
        <v>0</v>
      </c>
      <c r="M144" s="21">
        <v>0</v>
      </c>
      <c r="N144" s="6">
        <f t="shared" si="2"/>
        <v>587272</v>
      </c>
    </row>
    <row r="145" spans="1:14" ht="15" customHeight="1" x14ac:dyDescent="0.25">
      <c r="A145" s="9">
        <v>142</v>
      </c>
      <c r="B145" s="23" t="s">
        <v>156</v>
      </c>
      <c r="C145" s="21">
        <v>98582</v>
      </c>
      <c r="D145" s="21">
        <v>40048</v>
      </c>
      <c r="E145" s="21">
        <v>1704</v>
      </c>
      <c r="F145" s="21">
        <v>4902</v>
      </c>
      <c r="G145" s="21">
        <v>1523</v>
      </c>
      <c r="H145" s="21">
        <v>497</v>
      </c>
      <c r="I145" s="21">
        <v>1014</v>
      </c>
      <c r="J145" s="21">
        <v>283</v>
      </c>
      <c r="K145" s="21">
        <v>0</v>
      </c>
      <c r="L145" s="21">
        <v>0</v>
      </c>
      <c r="M145" s="21">
        <v>0</v>
      </c>
      <c r="N145" s="6">
        <f t="shared" si="2"/>
        <v>148553</v>
      </c>
    </row>
    <row r="146" spans="1:14" ht="15" customHeight="1" x14ac:dyDescent="0.25">
      <c r="A146" s="9">
        <v>143</v>
      </c>
      <c r="B146" s="23" t="s">
        <v>157</v>
      </c>
      <c r="C146" s="21">
        <v>599794</v>
      </c>
      <c r="D146" s="21">
        <v>239818</v>
      </c>
      <c r="E146" s="21">
        <v>8845</v>
      </c>
      <c r="F146" s="21">
        <v>20508</v>
      </c>
      <c r="G146" s="21">
        <v>15351</v>
      </c>
      <c r="H146" s="21">
        <v>3592</v>
      </c>
      <c r="I146" s="21">
        <v>13877</v>
      </c>
      <c r="J146" s="21">
        <v>1303</v>
      </c>
      <c r="K146" s="21">
        <v>0</v>
      </c>
      <c r="L146" s="21">
        <v>0</v>
      </c>
      <c r="M146" s="21">
        <v>0</v>
      </c>
      <c r="N146" s="6">
        <f t="shared" si="2"/>
        <v>903088</v>
      </c>
    </row>
    <row r="147" spans="1:14" ht="15" customHeight="1" x14ac:dyDescent="0.25">
      <c r="A147" s="9">
        <v>144</v>
      </c>
      <c r="B147" s="23" t="s">
        <v>158</v>
      </c>
      <c r="C147" s="21">
        <v>83216</v>
      </c>
      <c r="D147" s="21">
        <v>35229</v>
      </c>
      <c r="E147" s="21">
        <v>1438</v>
      </c>
      <c r="F147" s="21">
        <v>3950</v>
      </c>
      <c r="G147" s="21">
        <v>1826</v>
      </c>
      <c r="H147" s="21">
        <v>438</v>
      </c>
      <c r="I147" s="21">
        <v>1242</v>
      </c>
      <c r="J147" s="21">
        <v>239</v>
      </c>
      <c r="K147" s="21">
        <v>0</v>
      </c>
      <c r="L147" s="21">
        <v>0</v>
      </c>
      <c r="M147" s="21">
        <v>0</v>
      </c>
      <c r="N147" s="6">
        <f t="shared" si="2"/>
        <v>127578</v>
      </c>
    </row>
    <row r="148" spans="1:14" ht="15" customHeight="1" x14ac:dyDescent="0.25">
      <c r="A148" s="9">
        <v>145</v>
      </c>
      <c r="B148" s="23" t="s">
        <v>159</v>
      </c>
      <c r="C148" s="21">
        <v>282462</v>
      </c>
      <c r="D148" s="21">
        <v>97451</v>
      </c>
      <c r="E148" s="21">
        <v>4444</v>
      </c>
      <c r="F148" s="21">
        <v>9017</v>
      </c>
      <c r="G148" s="21">
        <v>7906</v>
      </c>
      <c r="H148" s="21">
        <v>1822</v>
      </c>
      <c r="I148" s="21">
        <v>8091</v>
      </c>
      <c r="J148" s="21">
        <v>643</v>
      </c>
      <c r="K148" s="21">
        <v>0</v>
      </c>
      <c r="L148" s="21">
        <v>119311</v>
      </c>
      <c r="M148" s="21">
        <v>0</v>
      </c>
      <c r="N148" s="6">
        <f t="shared" si="2"/>
        <v>531147</v>
      </c>
    </row>
    <row r="149" spans="1:14" ht="15" customHeight="1" x14ac:dyDescent="0.25">
      <c r="A149" s="9">
        <v>146</v>
      </c>
      <c r="B149" s="23" t="s">
        <v>160</v>
      </c>
      <c r="C149" s="21">
        <v>187080</v>
      </c>
      <c r="D149" s="21">
        <v>97540</v>
      </c>
      <c r="E149" s="21">
        <v>3195</v>
      </c>
      <c r="F149" s="21">
        <v>8399</v>
      </c>
      <c r="G149" s="21">
        <v>5007</v>
      </c>
      <c r="H149" s="21">
        <v>1025</v>
      </c>
      <c r="I149" s="21">
        <v>3395</v>
      </c>
      <c r="J149" s="21">
        <v>499</v>
      </c>
      <c r="K149" s="21">
        <v>0</v>
      </c>
      <c r="L149" s="21">
        <v>9584</v>
      </c>
      <c r="M149" s="21">
        <v>0</v>
      </c>
      <c r="N149" s="6">
        <f t="shared" si="2"/>
        <v>315724</v>
      </c>
    </row>
    <row r="150" spans="1:14" ht="15" customHeight="1" x14ac:dyDescent="0.25">
      <c r="A150" s="9">
        <v>147</v>
      </c>
      <c r="B150" s="23" t="s">
        <v>161</v>
      </c>
      <c r="C150" s="21">
        <v>119710</v>
      </c>
      <c r="D150" s="21">
        <v>66099</v>
      </c>
      <c r="E150" s="21">
        <v>2059</v>
      </c>
      <c r="F150" s="21">
        <v>5541</v>
      </c>
      <c r="G150" s="21">
        <v>634</v>
      </c>
      <c r="H150" s="21">
        <v>643</v>
      </c>
      <c r="I150" s="21">
        <v>1132</v>
      </c>
      <c r="J150" s="21">
        <v>317</v>
      </c>
      <c r="K150" s="21">
        <v>0</v>
      </c>
      <c r="L150" s="21">
        <v>10740</v>
      </c>
      <c r="M150" s="21">
        <v>0</v>
      </c>
      <c r="N150" s="6">
        <f t="shared" si="2"/>
        <v>206875</v>
      </c>
    </row>
    <row r="151" spans="1:14" ht="15" customHeight="1" x14ac:dyDescent="0.25">
      <c r="A151" s="9">
        <v>148</v>
      </c>
      <c r="B151" s="23" t="s">
        <v>162</v>
      </c>
      <c r="C151" s="21">
        <v>225306</v>
      </c>
      <c r="D151" s="21">
        <v>79487</v>
      </c>
      <c r="E151" s="21">
        <v>3881</v>
      </c>
      <c r="F151" s="21">
        <v>8127</v>
      </c>
      <c r="G151" s="21">
        <v>3956</v>
      </c>
      <c r="H151" s="21">
        <v>1454</v>
      </c>
      <c r="I151" s="21">
        <v>5057</v>
      </c>
      <c r="J151" s="21">
        <v>431</v>
      </c>
      <c r="K151" s="21">
        <v>0</v>
      </c>
      <c r="L151" s="21">
        <v>0</v>
      </c>
      <c r="M151" s="21">
        <v>0</v>
      </c>
      <c r="N151" s="6">
        <f t="shared" si="2"/>
        <v>327699</v>
      </c>
    </row>
    <row r="152" spans="1:14" ht="15" customHeight="1" x14ac:dyDescent="0.25">
      <c r="A152" s="9">
        <v>149</v>
      </c>
      <c r="B152" s="23" t="s">
        <v>163</v>
      </c>
      <c r="C152" s="21">
        <v>129512</v>
      </c>
      <c r="D152" s="21">
        <v>68004</v>
      </c>
      <c r="E152" s="21">
        <v>2178</v>
      </c>
      <c r="F152" s="21">
        <v>5708</v>
      </c>
      <c r="G152" s="21">
        <v>3669</v>
      </c>
      <c r="H152" s="21">
        <v>711</v>
      </c>
      <c r="I152" s="21">
        <v>2425</v>
      </c>
      <c r="J152" s="21">
        <v>349</v>
      </c>
      <c r="K152" s="21">
        <v>0</v>
      </c>
      <c r="L152" s="21">
        <v>0</v>
      </c>
      <c r="M152" s="21">
        <v>0</v>
      </c>
      <c r="N152" s="6">
        <f t="shared" si="2"/>
        <v>212556</v>
      </c>
    </row>
    <row r="153" spans="1:14" ht="15" customHeight="1" x14ac:dyDescent="0.25">
      <c r="A153" s="9">
        <v>150</v>
      </c>
      <c r="B153" s="23" t="s">
        <v>164</v>
      </c>
      <c r="C153" s="21">
        <v>496488</v>
      </c>
      <c r="D153" s="21">
        <v>98987</v>
      </c>
      <c r="E153" s="21">
        <v>7832</v>
      </c>
      <c r="F153" s="21">
        <v>17049</v>
      </c>
      <c r="G153" s="21">
        <v>20411</v>
      </c>
      <c r="H153" s="21">
        <v>3097</v>
      </c>
      <c r="I153" s="21">
        <v>16576</v>
      </c>
      <c r="J153" s="21">
        <v>953</v>
      </c>
      <c r="K153" s="21">
        <v>0</v>
      </c>
      <c r="L153" s="21">
        <v>0</v>
      </c>
      <c r="M153" s="21">
        <v>0</v>
      </c>
      <c r="N153" s="6">
        <f t="shared" si="2"/>
        <v>661393</v>
      </c>
    </row>
    <row r="154" spans="1:14" ht="15" customHeight="1" x14ac:dyDescent="0.25">
      <c r="A154" s="9">
        <v>151</v>
      </c>
      <c r="B154" s="23" t="s">
        <v>165</v>
      </c>
      <c r="C154" s="21">
        <v>64248</v>
      </c>
      <c r="D154" s="21">
        <v>30075</v>
      </c>
      <c r="E154" s="21">
        <v>1136</v>
      </c>
      <c r="F154" s="21">
        <v>3411</v>
      </c>
      <c r="G154" s="21">
        <v>522</v>
      </c>
      <c r="H154" s="21">
        <v>308</v>
      </c>
      <c r="I154" s="21">
        <v>368</v>
      </c>
      <c r="J154" s="21">
        <v>195</v>
      </c>
      <c r="K154" s="21">
        <v>0</v>
      </c>
      <c r="L154" s="21">
        <v>0</v>
      </c>
      <c r="M154" s="21">
        <v>0</v>
      </c>
      <c r="N154" s="6">
        <f t="shared" si="2"/>
        <v>100263</v>
      </c>
    </row>
    <row r="155" spans="1:14" ht="15" customHeight="1" x14ac:dyDescent="0.25">
      <c r="A155" s="9">
        <v>152</v>
      </c>
      <c r="B155" s="23" t="s">
        <v>166</v>
      </c>
      <c r="C155" s="21">
        <v>142240</v>
      </c>
      <c r="D155" s="21">
        <v>48240</v>
      </c>
      <c r="E155" s="21">
        <v>2453</v>
      </c>
      <c r="F155" s="21">
        <v>6374</v>
      </c>
      <c r="G155" s="21">
        <v>4677</v>
      </c>
      <c r="H155" s="21">
        <v>787</v>
      </c>
      <c r="I155" s="21">
        <v>2863</v>
      </c>
      <c r="J155" s="21">
        <v>370</v>
      </c>
      <c r="K155" s="21">
        <v>0</v>
      </c>
      <c r="L155" s="21">
        <v>6529</v>
      </c>
      <c r="M155" s="21">
        <v>0</v>
      </c>
      <c r="N155" s="6">
        <f t="shared" si="2"/>
        <v>214533</v>
      </c>
    </row>
    <row r="156" spans="1:14" ht="15" customHeight="1" x14ac:dyDescent="0.25">
      <c r="A156" s="9">
        <v>153</v>
      </c>
      <c r="B156" s="23" t="s">
        <v>167</v>
      </c>
      <c r="C156" s="21">
        <v>225820</v>
      </c>
      <c r="D156" s="21">
        <v>59945</v>
      </c>
      <c r="E156" s="21">
        <v>3782</v>
      </c>
      <c r="F156" s="21">
        <v>9150</v>
      </c>
      <c r="G156" s="21">
        <v>8283</v>
      </c>
      <c r="H156" s="21">
        <v>1321</v>
      </c>
      <c r="I156" s="21">
        <v>5812</v>
      </c>
      <c r="J156" s="21">
        <v>533</v>
      </c>
      <c r="K156" s="21">
        <v>0</v>
      </c>
      <c r="L156" s="21">
        <v>0</v>
      </c>
      <c r="M156" s="21">
        <v>0</v>
      </c>
      <c r="N156" s="6">
        <f t="shared" si="2"/>
        <v>314646</v>
      </c>
    </row>
    <row r="157" spans="1:14" ht="15" customHeight="1" x14ac:dyDescent="0.25">
      <c r="A157" s="9">
        <v>154</v>
      </c>
      <c r="B157" s="23" t="s">
        <v>168</v>
      </c>
      <c r="C157" s="21">
        <v>190742</v>
      </c>
      <c r="D157" s="21">
        <v>87390</v>
      </c>
      <c r="E157" s="21">
        <v>3203</v>
      </c>
      <c r="F157" s="21">
        <v>8289</v>
      </c>
      <c r="G157" s="21">
        <v>3951</v>
      </c>
      <c r="H157" s="21">
        <v>1059</v>
      </c>
      <c r="I157" s="21">
        <v>3250</v>
      </c>
      <c r="J157" s="21">
        <v>491</v>
      </c>
      <c r="K157" s="21">
        <v>0</v>
      </c>
      <c r="L157" s="21">
        <v>0</v>
      </c>
      <c r="M157" s="21">
        <v>0</v>
      </c>
      <c r="N157" s="6">
        <f t="shared" si="2"/>
        <v>298375</v>
      </c>
    </row>
    <row r="158" spans="1:14" ht="15" customHeight="1" x14ac:dyDescent="0.25">
      <c r="A158" s="9">
        <v>155</v>
      </c>
      <c r="B158" s="23" t="s">
        <v>169</v>
      </c>
      <c r="C158" s="21">
        <v>113780</v>
      </c>
      <c r="D158" s="21">
        <v>66041</v>
      </c>
      <c r="E158" s="21">
        <v>2013</v>
      </c>
      <c r="F158" s="21">
        <v>5566</v>
      </c>
      <c r="G158" s="21">
        <v>1975</v>
      </c>
      <c r="H158" s="21">
        <v>595</v>
      </c>
      <c r="I158" s="21">
        <v>1383</v>
      </c>
      <c r="J158" s="21">
        <v>322</v>
      </c>
      <c r="K158" s="21">
        <v>0</v>
      </c>
      <c r="L158" s="21">
        <v>0</v>
      </c>
      <c r="M158" s="21">
        <v>0</v>
      </c>
      <c r="N158" s="6">
        <f t="shared" si="2"/>
        <v>191675</v>
      </c>
    </row>
    <row r="159" spans="1:14" ht="15" customHeight="1" x14ac:dyDescent="0.25">
      <c r="A159" s="9">
        <v>156</v>
      </c>
      <c r="B159" s="23" t="s">
        <v>170</v>
      </c>
      <c r="C159" s="21">
        <v>209434</v>
      </c>
      <c r="D159" s="21">
        <v>96160</v>
      </c>
      <c r="E159" s="21">
        <v>3629</v>
      </c>
      <c r="F159" s="21">
        <v>8971</v>
      </c>
      <c r="G159" s="21">
        <v>5851</v>
      </c>
      <c r="H159" s="21">
        <v>1205</v>
      </c>
      <c r="I159" s="21">
        <v>4581</v>
      </c>
      <c r="J159" s="21">
        <v>556</v>
      </c>
      <c r="K159" s="21">
        <v>0</v>
      </c>
      <c r="L159" s="21">
        <v>12865</v>
      </c>
      <c r="M159" s="21">
        <v>0</v>
      </c>
      <c r="N159" s="6">
        <f t="shared" si="2"/>
        <v>343252</v>
      </c>
    </row>
    <row r="160" spans="1:14" ht="15" customHeight="1" x14ac:dyDescent="0.25">
      <c r="A160" s="9">
        <v>157</v>
      </c>
      <c r="B160" s="23" t="s">
        <v>171</v>
      </c>
      <c r="C160" s="21">
        <v>1066462</v>
      </c>
      <c r="D160" s="21">
        <v>272279</v>
      </c>
      <c r="E160" s="21">
        <v>16054</v>
      </c>
      <c r="F160" s="21">
        <v>32536</v>
      </c>
      <c r="G160" s="21">
        <v>22608</v>
      </c>
      <c r="H160" s="21">
        <v>6857</v>
      </c>
      <c r="I160" s="21">
        <v>28951</v>
      </c>
      <c r="J160" s="21">
        <v>2052</v>
      </c>
      <c r="K160" s="21">
        <v>0</v>
      </c>
      <c r="L160" s="21">
        <v>0</v>
      </c>
      <c r="M160" s="21">
        <v>0</v>
      </c>
      <c r="N160" s="6">
        <f t="shared" si="2"/>
        <v>1447799</v>
      </c>
    </row>
    <row r="161" spans="1:14" ht="15" customHeight="1" x14ac:dyDescent="0.25">
      <c r="A161" s="9">
        <v>158</v>
      </c>
      <c r="B161" s="23" t="s">
        <v>172</v>
      </c>
      <c r="C161" s="21">
        <v>187596</v>
      </c>
      <c r="D161" s="21">
        <v>65770</v>
      </c>
      <c r="E161" s="21">
        <v>3426</v>
      </c>
      <c r="F161" s="21">
        <v>7928</v>
      </c>
      <c r="G161" s="21">
        <v>3967</v>
      </c>
      <c r="H161" s="21">
        <v>1134</v>
      </c>
      <c r="I161" s="21">
        <v>3745</v>
      </c>
      <c r="J161" s="21">
        <v>539</v>
      </c>
      <c r="K161" s="21">
        <v>0</v>
      </c>
      <c r="L161" s="21">
        <v>0</v>
      </c>
      <c r="M161" s="21">
        <v>0</v>
      </c>
      <c r="N161" s="6">
        <f t="shared" si="2"/>
        <v>274105</v>
      </c>
    </row>
    <row r="162" spans="1:14" ht="15" customHeight="1" x14ac:dyDescent="0.25">
      <c r="A162" s="9">
        <v>159</v>
      </c>
      <c r="B162" s="23" t="s">
        <v>173</v>
      </c>
      <c r="C162" s="21">
        <v>269754</v>
      </c>
      <c r="D162" s="21">
        <v>73386</v>
      </c>
      <c r="E162" s="21">
        <v>4399</v>
      </c>
      <c r="F162" s="21">
        <v>10795</v>
      </c>
      <c r="G162" s="21">
        <v>10057</v>
      </c>
      <c r="H162" s="21">
        <v>1561</v>
      </c>
      <c r="I162" s="21">
        <v>6653</v>
      </c>
      <c r="J162" s="21">
        <v>615</v>
      </c>
      <c r="K162" s="21">
        <v>0</v>
      </c>
      <c r="L162" s="21">
        <v>0</v>
      </c>
      <c r="M162" s="21">
        <v>0</v>
      </c>
      <c r="N162" s="6">
        <f t="shared" si="2"/>
        <v>377220</v>
      </c>
    </row>
    <row r="163" spans="1:14" ht="15" customHeight="1" x14ac:dyDescent="0.25">
      <c r="A163" s="9">
        <v>160</v>
      </c>
      <c r="B163" s="23" t="s">
        <v>174</v>
      </c>
      <c r="C163" s="21">
        <v>138400</v>
      </c>
      <c r="D163" s="21">
        <v>58567</v>
      </c>
      <c r="E163" s="21">
        <v>2175</v>
      </c>
      <c r="F163" s="21">
        <v>5985</v>
      </c>
      <c r="G163" s="21">
        <v>2339</v>
      </c>
      <c r="H163" s="21">
        <v>732</v>
      </c>
      <c r="I163" s="21">
        <v>1973</v>
      </c>
      <c r="J163" s="21">
        <v>339</v>
      </c>
      <c r="K163" s="21">
        <v>0</v>
      </c>
      <c r="L163" s="21">
        <v>0</v>
      </c>
      <c r="M163" s="21">
        <v>0</v>
      </c>
      <c r="N163" s="6">
        <f t="shared" si="2"/>
        <v>210510</v>
      </c>
    </row>
    <row r="164" spans="1:14" ht="15" customHeight="1" x14ac:dyDescent="0.25">
      <c r="A164" s="9">
        <v>161</v>
      </c>
      <c r="B164" s="23" t="s">
        <v>175</v>
      </c>
      <c r="C164" s="21">
        <v>168854</v>
      </c>
      <c r="D164" s="21">
        <v>72014</v>
      </c>
      <c r="E164" s="21">
        <v>2905</v>
      </c>
      <c r="F164" s="21">
        <v>7566</v>
      </c>
      <c r="G164" s="21">
        <v>4729</v>
      </c>
      <c r="H164" s="21">
        <v>933</v>
      </c>
      <c r="I164" s="21">
        <v>3255</v>
      </c>
      <c r="J164" s="21">
        <v>438</v>
      </c>
      <c r="K164" s="21">
        <v>0</v>
      </c>
      <c r="L164" s="21">
        <v>0</v>
      </c>
      <c r="M164" s="21">
        <v>0</v>
      </c>
      <c r="N164" s="6">
        <f t="shared" si="2"/>
        <v>260694</v>
      </c>
    </row>
    <row r="165" spans="1:14" ht="15" customHeight="1" x14ac:dyDescent="0.25">
      <c r="A165" s="9">
        <v>162</v>
      </c>
      <c r="B165" s="23" t="s">
        <v>176</v>
      </c>
      <c r="C165" s="21">
        <v>129070</v>
      </c>
      <c r="D165" s="21">
        <v>42706</v>
      </c>
      <c r="E165" s="21">
        <v>2156</v>
      </c>
      <c r="F165" s="21">
        <v>5769</v>
      </c>
      <c r="G165" s="21">
        <v>3772</v>
      </c>
      <c r="H165" s="21">
        <v>698</v>
      </c>
      <c r="I165" s="21">
        <v>2371</v>
      </c>
      <c r="J165" s="21">
        <v>327</v>
      </c>
      <c r="K165" s="21">
        <v>0</v>
      </c>
      <c r="L165" s="21">
        <v>9220</v>
      </c>
      <c r="M165" s="21">
        <v>0</v>
      </c>
      <c r="N165" s="6">
        <f t="shared" si="2"/>
        <v>196089</v>
      </c>
    </row>
    <row r="166" spans="1:14" ht="15" customHeight="1" x14ac:dyDescent="0.25">
      <c r="A166" s="9">
        <v>163</v>
      </c>
      <c r="B166" s="23" t="s">
        <v>177</v>
      </c>
      <c r="C166" s="21">
        <v>118398</v>
      </c>
      <c r="D166" s="21">
        <v>90691</v>
      </c>
      <c r="E166" s="21">
        <v>2026</v>
      </c>
      <c r="F166" s="21">
        <v>5568</v>
      </c>
      <c r="G166" s="21">
        <v>2874</v>
      </c>
      <c r="H166" s="21">
        <v>623</v>
      </c>
      <c r="I166" s="21">
        <v>1822</v>
      </c>
      <c r="J166" s="21">
        <v>322</v>
      </c>
      <c r="K166" s="21">
        <v>0</v>
      </c>
      <c r="L166" s="21">
        <v>10979</v>
      </c>
      <c r="M166" s="21">
        <v>0</v>
      </c>
      <c r="N166" s="6">
        <f t="shared" si="2"/>
        <v>233303</v>
      </c>
    </row>
    <row r="167" spans="1:14" ht="15" customHeight="1" x14ac:dyDescent="0.25">
      <c r="A167" s="9">
        <v>164</v>
      </c>
      <c r="B167" s="23" t="s">
        <v>178</v>
      </c>
      <c r="C167" s="21">
        <v>171520</v>
      </c>
      <c r="D167" s="21">
        <v>49836</v>
      </c>
      <c r="E167" s="21">
        <v>2881</v>
      </c>
      <c r="F167" s="21">
        <v>7549</v>
      </c>
      <c r="G167" s="21">
        <v>5045</v>
      </c>
      <c r="H167" s="21">
        <v>943</v>
      </c>
      <c r="I167" s="21">
        <v>3369</v>
      </c>
      <c r="J167" s="21">
        <v>440</v>
      </c>
      <c r="K167" s="21">
        <v>0</v>
      </c>
      <c r="L167" s="21">
        <v>13248</v>
      </c>
      <c r="M167" s="21">
        <v>0</v>
      </c>
      <c r="N167" s="6">
        <f t="shared" si="2"/>
        <v>254831</v>
      </c>
    </row>
    <row r="168" spans="1:14" ht="15" customHeight="1" x14ac:dyDescent="0.25">
      <c r="A168" s="9">
        <v>165</v>
      </c>
      <c r="B168" s="23" t="s">
        <v>179</v>
      </c>
      <c r="C168" s="21">
        <v>126156</v>
      </c>
      <c r="D168" s="21">
        <v>78298</v>
      </c>
      <c r="E168" s="21">
        <v>2135</v>
      </c>
      <c r="F168" s="21">
        <v>5835</v>
      </c>
      <c r="G168" s="21">
        <v>2816</v>
      </c>
      <c r="H168" s="21">
        <v>669</v>
      </c>
      <c r="I168" s="21">
        <v>1955</v>
      </c>
      <c r="J168" s="21">
        <v>330</v>
      </c>
      <c r="K168" s="21">
        <v>0</v>
      </c>
      <c r="L168" s="21">
        <v>0</v>
      </c>
      <c r="M168" s="21">
        <v>0</v>
      </c>
      <c r="N168" s="6">
        <f t="shared" si="2"/>
        <v>218194</v>
      </c>
    </row>
    <row r="169" spans="1:14" ht="15" customHeight="1" x14ac:dyDescent="0.25">
      <c r="A169" s="9">
        <v>166</v>
      </c>
      <c r="B169" s="23" t="s">
        <v>180</v>
      </c>
      <c r="C169" s="21">
        <v>540198</v>
      </c>
      <c r="D169" s="21">
        <v>228562</v>
      </c>
      <c r="E169" s="21">
        <v>9179</v>
      </c>
      <c r="F169" s="21">
        <v>20774</v>
      </c>
      <c r="G169" s="21">
        <v>18187</v>
      </c>
      <c r="H169" s="21">
        <v>3311</v>
      </c>
      <c r="I169" s="21">
        <v>14767</v>
      </c>
      <c r="J169" s="21">
        <v>1206</v>
      </c>
      <c r="K169" s="21">
        <v>0</v>
      </c>
      <c r="L169" s="21">
        <v>0</v>
      </c>
      <c r="M169" s="21">
        <v>0</v>
      </c>
      <c r="N169" s="6">
        <f t="shared" si="2"/>
        <v>836184</v>
      </c>
    </row>
    <row r="170" spans="1:14" ht="15" customHeight="1" x14ac:dyDescent="0.25">
      <c r="A170" s="9">
        <v>167</v>
      </c>
      <c r="B170" s="23" t="s">
        <v>181</v>
      </c>
      <c r="C170" s="21">
        <v>140884</v>
      </c>
      <c r="D170" s="21">
        <v>59588</v>
      </c>
      <c r="E170" s="21">
        <v>2411</v>
      </c>
      <c r="F170" s="21">
        <v>6123</v>
      </c>
      <c r="G170" s="21">
        <v>3907</v>
      </c>
      <c r="H170" s="21">
        <v>795</v>
      </c>
      <c r="I170" s="21">
        <v>2768</v>
      </c>
      <c r="J170" s="21">
        <v>352</v>
      </c>
      <c r="K170" s="21">
        <v>0</v>
      </c>
      <c r="L170" s="21">
        <v>12596</v>
      </c>
      <c r="M170" s="21">
        <v>0</v>
      </c>
      <c r="N170" s="6">
        <f t="shared" si="2"/>
        <v>229424</v>
      </c>
    </row>
    <row r="171" spans="1:14" ht="15" customHeight="1" x14ac:dyDescent="0.25">
      <c r="A171" s="9">
        <v>168</v>
      </c>
      <c r="B171" s="23" t="s">
        <v>182</v>
      </c>
      <c r="C171" s="21">
        <v>91002</v>
      </c>
      <c r="D171" s="21">
        <v>38140</v>
      </c>
      <c r="E171" s="21">
        <v>1596</v>
      </c>
      <c r="F171" s="21">
        <v>4502</v>
      </c>
      <c r="G171" s="21">
        <v>1606</v>
      </c>
      <c r="H171" s="21">
        <v>466</v>
      </c>
      <c r="I171" s="21">
        <v>1099</v>
      </c>
      <c r="J171" s="21">
        <v>261</v>
      </c>
      <c r="K171" s="21">
        <v>0</v>
      </c>
      <c r="L171" s="21">
        <v>0</v>
      </c>
      <c r="M171" s="21">
        <v>0</v>
      </c>
      <c r="N171" s="6">
        <f t="shared" si="2"/>
        <v>138672</v>
      </c>
    </row>
    <row r="172" spans="1:14" ht="15" customHeight="1" x14ac:dyDescent="0.25">
      <c r="A172" s="9">
        <v>169</v>
      </c>
      <c r="B172" s="23" t="s">
        <v>183</v>
      </c>
      <c r="C172" s="21">
        <v>237768</v>
      </c>
      <c r="D172" s="21">
        <v>92530</v>
      </c>
      <c r="E172" s="21">
        <v>4081</v>
      </c>
      <c r="F172" s="21">
        <v>10441</v>
      </c>
      <c r="G172" s="21">
        <v>8765</v>
      </c>
      <c r="H172" s="21">
        <v>1333</v>
      </c>
      <c r="I172" s="21">
        <v>5012</v>
      </c>
      <c r="J172" s="21">
        <v>602</v>
      </c>
      <c r="K172" s="21">
        <v>0</v>
      </c>
      <c r="L172" s="21">
        <v>0</v>
      </c>
      <c r="M172" s="21">
        <v>0</v>
      </c>
      <c r="N172" s="6">
        <f t="shared" si="2"/>
        <v>360532</v>
      </c>
    </row>
    <row r="173" spans="1:14" ht="15" customHeight="1" x14ac:dyDescent="0.25">
      <c r="A173" s="9">
        <v>170</v>
      </c>
      <c r="B173" s="23" t="s">
        <v>184</v>
      </c>
      <c r="C173" s="21">
        <v>282394</v>
      </c>
      <c r="D173" s="21">
        <v>115155</v>
      </c>
      <c r="E173" s="21">
        <v>4168</v>
      </c>
      <c r="F173" s="21">
        <v>11821</v>
      </c>
      <c r="G173" s="21">
        <v>7303</v>
      </c>
      <c r="H173" s="21">
        <v>1465</v>
      </c>
      <c r="I173" s="21">
        <v>4457</v>
      </c>
      <c r="J173" s="21">
        <v>621</v>
      </c>
      <c r="K173" s="21">
        <v>0</v>
      </c>
      <c r="L173" s="21">
        <v>10344</v>
      </c>
      <c r="M173" s="21">
        <v>0</v>
      </c>
      <c r="N173" s="6">
        <f t="shared" si="2"/>
        <v>437728</v>
      </c>
    </row>
    <row r="174" spans="1:14" ht="15" customHeight="1" x14ac:dyDescent="0.25">
      <c r="A174" s="9">
        <v>171</v>
      </c>
      <c r="B174" s="23" t="s">
        <v>185</v>
      </c>
      <c r="C174" s="21">
        <v>871810</v>
      </c>
      <c r="D174" s="21">
        <v>237590</v>
      </c>
      <c r="E174" s="21">
        <v>14807</v>
      </c>
      <c r="F174" s="21">
        <v>32218</v>
      </c>
      <c r="G174" s="21">
        <v>40500</v>
      </c>
      <c r="H174" s="21">
        <v>5479</v>
      </c>
      <c r="I174" s="21">
        <v>24805</v>
      </c>
      <c r="J174" s="21">
        <v>1876</v>
      </c>
      <c r="K174" s="21">
        <v>0</v>
      </c>
      <c r="L174" s="21">
        <v>0</v>
      </c>
      <c r="M174" s="21">
        <v>0</v>
      </c>
      <c r="N174" s="6">
        <f t="shared" si="2"/>
        <v>1229085</v>
      </c>
    </row>
    <row r="175" spans="1:14" ht="15" customHeight="1" x14ac:dyDescent="0.25">
      <c r="A175" s="9">
        <v>172</v>
      </c>
      <c r="B175" s="23" t="s">
        <v>186</v>
      </c>
      <c r="C175" s="21">
        <v>48020</v>
      </c>
      <c r="D175" s="21">
        <v>22561</v>
      </c>
      <c r="E175" s="21">
        <v>864</v>
      </c>
      <c r="F175" s="21">
        <v>2263</v>
      </c>
      <c r="G175" s="21">
        <v>663</v>
      </c>
      <c r="H175" s="21">
        <v>264</v>
      </c>
      <c r="I175" s="21">
        <v>653</v>
      </c>
      <c r="J175" s="21">
        <v>131</v>
      </c>
      <c r="K175" s="21">
        <v>0</v>
      </c>
      <c r="L175" s="21">
        <v>0</v>
      </c>
      <c r="M175" s="21">
        <v>0</v>
      </c>
      <c r="N175" s="6">
        <f t="shared" si="2"/>
        <v>75419</v>
      </c>
    </row>
    <row r="176" spans="1:14" ht="15" customHeight="1" x14ac:dyDescent="0.25">
      <c r="A176" s="9">
        <v>173</v>
      </c>
      <c r="B176" s="23" t="s">
        <v>187</v>
      </c>
      <c r="C176" s="21">
        <v>114514</v>
      </c>
      <c r="D176" s="21">
        <v>52876</v>
      </c>
      <c r="E176" s="21">
        <v>1848</v>
      </c>
      <c r="F176" s="21">
        <v>5097</v>
      </c>
      <c r="G176" s="21">
        <v>2471</v>
      </c>
      <c r="H176" s="21">
        <v>603</v>
      </c>
      <c r="I176" s="21">
        <v>1771</v>
      </c>
      <c r="J176" s="21">
        <v>294</v>
      </c>
      <c r="K176" s="21">
        <v>0</v>
      </c>
      <c r="L176" s="21">
        <v>0</v>
      </c>
      <c r="M176" s="21">
        <v>0</v>
      </c>
      <c r="N176" s="6">
        <f t="shared" si="2"/>
        <v>179474</v>
      </c>
    </row>
    <row r="177" spans="1:14" ht="15" customHeight="1" x14ac:dyDescent="0.25">
      <c r="A177" s="9">
        <v>174</v>
      </c>
      <c r="B177" s="23" t="s">
        <v>188</v>
      </c>
      <c r="C177" s="21">
        <v>207184</v>
      </c>
      <c r="D177" s="21">
        <v>83962</v>
      </c>
      <c r="E177" s="21">
        <v>3350</v>
      </c>
      <c r="F177" s="21">
        <v>7309</v>
      </c>
      <c r="G177" s="21">
        <v>6618</v>
      </c>
      <c r="H177" s="21">
        <v>1294</v>
      </c>
      <c r="I177" s="21">
        <v>6082</v>
      </c>
      <c r="J177" s="21">
        <v>416</v>
      </c>
      <c r="K177" s="21">
        <v>0</v>
      </c>
      <c r="L177" s="21">
        <v>0</v>
      </c>
      <c r="M177" s="21">
        <v>0</v>
      </c>
      <c r="N177" s="6">
        <f t="shared" si="2"/>
        <v>316215</v>
      </c>
    </row>
    <row r="178" spans="1:14" ht="15" customHeight="1" x14ac:dyDescent="0.25">
      <c r="A178" s="9">
        <v>175</v>
      </c>
      <c r="B178" s="23" t="s">
        <v>189</v>
      </c>
      <c r="C178" s="21">
        <v>123256</v>
      </c>
      <c r="D178" s="21">
        <v>59659</v>
      </c>
      <c r="E178" s="21">
        <v>2113</v>
      </c>
      <c r="F178" s="21">
        <v>5897</v>
      </c>
      <c r="G178" s="21">
        <v>2442</v>
      </c>
      <c r="H178" s="21">
        <v>639</v>
      </c>
      <c r="I178" s="21">
        <v>1675</v>
      </c>
      <c r="J178" s="21">
        <v>343</v>
      </c>
      <c r="K178" s="21">
        <v>0</v>
      </c>
      <c r="L178" s="21">
        <v>2177</v>
      </c>
      <c r="M178" s="21">
        <v>0</v>
      </c>
      <c r="N178" s="6">
        <f t="shared" si="2"/>
        <v>198201</v>
      </c>
    </row>
    <row r="179" spans="1:14" ht="15" customHeight="1" x14ac:dyDescent="0.25">
      <c r="A179" s="9">
        <v>176</v>
      </c>
      <c r="B179" s="23" t="s">
        <v>190</v>
      </c>
      <c r="C179" s="21">
        <v>230100</v>
      </c>
      <c r="D179" s="21">
        <v>104746</v>
      </c>
      <c r="E179" s="21">
        <v>3896</v>
      </c>
      <c r="F179" s="21">
        <v>10078</v>
      </c>
      <c r="G179" s="21">
        <v>4744</v>
      </c>
      <c r="H179" s="21">
        <v>1277</v>
      </c>
      <c r="I179" s="21">
        <v>3847</v>
      </c>
      <c r="J179" s="21">
        <v>604</v>
      </c>
      <c r="K179" s="21">
        <v>0</v>
      </c>
      <c r="L179" s="21">
        <v>0</v>
      </c>
      <c r="M179" s="21">
        <v>0</v>
      </c>
      <c r="N179" s="6">
        <f t="shared" si="2"/>
        <v>359292</v>
      </c>
    </row>
    <row r="180" spans="1:14" ht="15" customHeight="1" x14ac:dyDescent="0.25">
      <c r="A180" s="9">
        <v>177</v>
      </c>
      <c r="B180" s="23" t="s">
        <v>191</v>
      </c>
      <c r="C180" s="21">
        <v>481338</v>
      </c>
      <c r="D180" s="21">
        <v>133343</v>
      </c>
      <c r="E180" s="21">
        <v>8292</v>
      </c>
      <c r="F180" s="21">
        <v>18235</v>
      </c>
      <c r="G180" s="21">
        <v>17083</v>
      </c>
      <c r="H180" s="21">
        <v>3007</v>
      </c>
      <c r="I180" s="21">
        <v>13725</v>
      </c>
      <c r="J180" s="21">
        <v>1107</v>
      </c>
      <c r="K180" s="21">
        <v>0</v>
      </c>
      <c r="L180" s="21">
        <v>26639</v>
      </c>
      <c r="M180" s="21">
        <v>0</v>
      </c>
      <c r="N180" s="6">
        <f t="shared" si="2"/>
        <v>702769</v>
      </c>
    </row>
    <row r="181" spans="1:14" ht="15" customHeight="1" x14ac:dyDescent="0.25">
      <c r="A181" s="9">
        <v>178</v>
      </c>
      <c r="B181" s="23" t="s">
        <v>192</v>
      </c>
      <c r="C181" s="21">
        <v>263350</v>
      </c>
      <c r="D181" s="21">
        <v>73068</v>
      </c>
      <c r="E181" s="21">
        <v>4204</v>
      </c>
      <c r="F181" s="21">
        <v>9515</v>
      </c>
      <c r="G181" s="21">
        <v>10035</v>
      </c>
      <c r="H181" s="21">
        <v>1606</v>
      </c>
      <c r="I181" s="21">
        <v>8035</v>
      </c>
      <c r="J181" s="21">
        <v>548</v>
      </c>
      <c r="K181" s="21">
        <v>0</v>
      </c>
      <c r="L181" s="21">
        <v>0</v>
      </c>
      <c r="M181" s="21">
        <v>0</v>
      </c>
      <c r="N181" s="6">
        <f t="shared" si="2"/>
        <v>370361</v>
      </c>
    </row>
    <row r="182" spans="1:14" ht="15" customHeight="1" x14ac:dyDescent="0.25">
      <c r="A182" s="9">
        <v>179</v>
      </c>
      <c r="B182" s="23" t="s">
        <v>193</v>
      </c>
      <c r="C182" s="21">
        <v>134728</v>
      </c>
      <c r="D182" s="21">
        <v>67379</v>
      </c>
      <c r="E182" s="21">
        <v>2359</v>
      </c>
      <c r="F182" s="21">
        <v>6054</v>
      </c>
      <c r="G182" s="21">
        <v>2457</v>
      </c>
      <c r="H182" s="21">
        <v>753</v>
      </c>
      <c r="I182" s="21">
        <v>2162</v>
      </c>
      <c r="J182" s="21">
        <v>357</v>
      </c>
      <c r="K182" s="21">
        <v>0</v>
      </c>
      <c r="L182" s="21">
        <v>0</v>
      </c>
      <c r="M182" s="21">
        <v>0</v>
      </c>
      <c r="N182" s="6">
        <f t="shared" si="2"/>
        <v>216249</v>
      </c>
    </row>
    <row r="183" spans="1:14" ht="15" customHeight="1" x14ac:dyDescent="0.25">
      <c r="A183" s="9">
        <v>180</v>
      </c>
      <c r="B183" s="23" t="s">
        <v>194</v>
      </c>
      <c r="C183" s="21">
        <v>144176</v>
      </c>
      <c r="D183" s="21">
        <v>63484</v>
      </c>
      <c r="E183" s="21">
        <v>2471</v>
      </c>
      <c r="F183" s="21">
        <v>6419</v>
      </c>
      <c r="G183" s="21">
        <v>3860</v>
      </c>
      <c r="H183" s="21">
        <v>798</v>
      </c>
      <c r="I183" s="21">
        <v>2803</v>
      </c>
      <c r="J183" s="21">
        <v>372</v>
      </c>
      <c r="K183" s="21">
        <v>0</v>
      </c>
      <c r="L183" s="21">
        <v>0</v>
      </c>
      <c r="M183" s="21">
        <v>0</v>
      </c>
      <c r="N183" s="6">
        <f t="shared" si="2"/>
        <v>224383</v>
      </c>
    </row>
    <row r="184" spans="1:14" ht="15" customHeight="1" x14ac:dyDescent="0.25">
      <c r="A184" s="9">
        <v>181</v>
      </c>
      <c r="B184" s="23" t="s">
        <v>195</v>
      </c>
      <c r="C184" s="21">
        <v>80136</v>
      </c>
      <c r="D184" s="21">
        <v>43242</v>
      </c>
      <c r="E184" s="21">
        <v>1394</v>
      </c>
      <c r="F184" s="21">
        <v>3964</v>
      </c>
      <c r="G184" s="21">
        <v>768</v>
      </c>
      <c r="H184" s="21">
        <v>408</v>
      </c>
      <c r="I184" s="21">
        <v>704</v>
      </c>
      <c r="J184" s="21">
        <v>228</v>
      </c>
      <c r="K184" s="21">
        <v>0</v>
      </c>
      <c r="L184" s="21">
        <v>7013</v>
      </c>
      <c r="M184" s="21">
        <v>0</v>
      </c>
      <c r="N184" s="6">
        <f t="shared" si="2"/>
        <v>137857</v>
      </c>
    </row>
    <row r="185" spans="1:14" ht="15" customHeight="1" x14ac:dyDescent="0.25">
      <c r="A185" s="9">
        <v>182</v>
      </c>
      <c r="B185" s="23" t="s">
        <v>196</v>
      </c>
      <c r="C185" s="21">
        <v>145366</v>
      </c>
      <c r="D185" s="21">
        <v>49493</v>
      </c>
      <c r="E185" s="21">
        <v>2486</v>
      </c>
      <c r="F185" s="21">
        <v>6646</v>
      </c>
      <c r="G185" s="21">
        <v>3842</v>
      </c>
      <c r="H185" s="21">
        <v>785</v>
      </c>
      <c r="I185" s="21">
        <v>2552</v>
      </c>
      <c r="J185" s="21">
        <v>386</v>
      </c>
      <c r="K185" s="21">
        <v>0</v>
      </c>
      <c r="L185" s="21">
        <v>30379</v>
      </c>
      <c r="M185" s="21">
        <v>0</v>
      </c>
      <c r="N185" s="6">
        <f t="shared" si="2"/>
        <v>241935</v>
      </c>
    </row>
    <row r="186" spans="1:14" ht="15" customHeight="1" x14ac:dyDescent="0.25">
      <c r="A186" s="9">
        <v>183</v>
      </c>
      <c r="B186" s="23" t="s">
        <v>197</v>
      </c>
      <c r="C186" s="21">
        <v>124186</v>
      </c>
      <c r="D186" s="21">
        <v>65006</v>
      </c>
      <c r="E186" s="21">
        <v>2129</v>
      </c>
      <c r="F186" s="21">
        <v>5845</v>
      </c>
      <c r="G186" s="21">
        <v>2681</v>
      </c>
      <c r="H186" s="21">
        <v>655</v>
      </c>
      <c r="I186" s="21">
        <v>1794</v>
      </c>
      <c r="J186" s="21">
        <v>340</v>
      </c>
      <c r="K186" s="21">
        <v>0</v>
      </c>
      <c r="L186" s="21">
        <v>5755</v>
      </c>
      <c r="M186" s="21">
        <v>0</v>
      </c>
      <c r="N186" s="6">
        <f t="shared" si="2"/>
        <v>208391</v>
      </c>
    </row>
    <row r="187" spans="1:14" x14ac:dyDescent="0.25">
      <c r="A187" s="9">
        <v>184</v>
      </c>
      <c r="B187" s="23" t="s">
        <v>198</v>
      </c>
      <c r="C187" s="21">
        <v>14543694</v>
      </c>
      <c r="D187" s="21">
        <v>6618845</v>
      </c>
      <c r="E187" s="21">
        <v>216555</v>
      </c>
      <c r="F187" s="21">
        <v>474379</v>
      </c>
      <c r="G187" s="21">
        <v>240164</v>
      </c>
      <c r="H187" s="21">
        <v>89915</v>
      </c>
      <c r="I187" s="21">
        <v>322698</v>
      </c>
      <c r="J187" s="21">
        <v>25679</v>
      </c>
      <c r="K187" s="21">
        <v>0</v>
      </c>
      <c r="L187" s="21">
        <v>1957206</v>
      </c>
      <c r="M187" s="21">
        <v>217691</v>
      </c>
      <c r="N187" s="6">
        <f t="shared" si="2"/>
        <v>24706826</v>
      </c>
    </row>
    <row r="188" spans="1:14" ht="15" customHeight="1" x14ac:dyDescent="0.25">
      <c r="A188" s="9">
        <v>185</v>
      </c>
      <c r="B188" s="23" t="s">
        <v>199</v>
      </c>
      <c r="C188" s="21">
        <v>392882</v>
      </c>
      <c r="D188" s="21">
        <v>176491</v>
      </c>
      <c r="E188" s="21">
        <v>6583</v>
      </c>
      <c r="F188" s="21">
        <v>15050</v>
      </c>
      <c r="G188" s="21">
        <v>14608</v>
      </c>
      <c r="H188" s="21">
        <v>2390</v>
      </c>
      <c r="I188" s="21">
        <v>11103</v>
      </c>
      <c r="J188" s="21">
        <v>876</v>
      </c>
      <c r="K188" s="21">
        <v>0</v>
      </c>
      <c r="L188" s="21">
        <v>0</v>
      </c>
      <c r="M188" s="21">
        <v>0</v>
      </c>
      <c r="N188" s="6">
        <f t="shared" si="2"/>
        <v>619983</v>
      </c>
    </row>
    <row r="189" spans="1:14" ht="15" customHeight="1" x14ac:dyDescent="0.25">
      <c r="A189" s="9">
        <v>186</v>
      </c>
      <c r="B189" s="23" t="s">
        <v>200</v>
      </c>
      <c r="C189" s="21">
        <v>94774</v>
      </c>
      <c r="D189" s="21">
        <v>52517</v>
      </c>
      <c r="E189" s="21">
        <v>1684</v>
      </c>
      <c r="F189" s="21">
        <v>4974</v>
      </c>
      <c r="G189" s="21">
        <v>862</v>
      </c>
      <c r="H189" s="21">
        <v>462</v>
      </c>
      <c r="I189" s="21">
        <v>647</v>
      </c>
      <c r="J189" s="21">
        <v>288</v>
      </c>
      <c r="K189" s="21">
        <v>0</v>
      </c>
      <c r="L189" s="21">
        <v>0</v>
      </c>
      <c r="M189" s="21">
        <v>0</v>
      </c>
      <c r="N189" s="6">
        <f t="shared" si="2"/>
        <v>156208</v>
      </c>
    </row>
    <row r="190" spans="1:14" ht="15" customHeight="1" x14ac:dyDescent="0.25">
      <c r="A190" s="9">
        <v>187</v>
      </c>
      <c r="B190" s="23" t="s">
        <v>201</v>
      </c>
      <c r="C190" s="21">
        <v>149136</v>
      </c>
      <c r="D190" s="21">
        <v>49842</v>
      </c>
      <c r="E190" s="21">
        <v>2498</v>
      </c>
      <c r="F190" s="21">
        <v>7006</v>
      </c>
      <c r="G190" s="21">
        <v>3359</v>
      </c>
      <c r="H190" s="21">
        <v>772</v>
      </c>
      <c r="I190" s="21">
        <v>2090</v>
      </c>
      <c r="J190" s="21">
        <v>409</v>
      </c>
      <c r="K190" s="21">
        <v>0</v>
      </c>
      <c r="L190" s="21">
        <v>0</v>
      </c>
      <c r="M190" s="21">
        <v>0</v>
      </c>
      <c r="N190" s="6">
        <f t="shared" si="2"/>
        <v>215112</v>
      </c>
    </row>
    <row r="191" spans="1:14" ht="15" customHeight="1" x14ac:dyDescent="0.25">
      <c r="A191" s="9">
        <v>188</v>
      </c>
      <c r="B191" s="23" t="s">
        <v>202</v>
      </c>
      <c r="C191" s="21">
        <v>407208</v>
      </c>
      <c r="D191" s="21">
        <v>70057</v>
      </c>
      <c r="E191" s="21">
        <v>6748</v>
      </c>
      <c r="F191" s="21">
        <v>15637</v>
      </c>
      <c r="G191" s="21">
        <v>17194</v>
      </c>
      <c r="H191" s="21">
        <v>2452</v>
      </c>
      <c r="I191" s="21">
        <v>11574</v>
      </c>
      <c r="J191" s="21">
        <v>913</v>
      </c>
      <c r="K191" s="21">
        <v>0</v>
      </c>
      <c r="L191" s="21">
        <v>0</v>
      </c>
      <c r="M191" s="21">
        <v>0</v>
      </c>
      <c r="N191" s="6">
        <f t="shared" si="2"/>
        <v>531783</v>
      </c>
    </row>
    <row r="192" spans="1:14" ht="15" customHeight="1" x14ac:dyDescent="0.25">
      <c r="A192" s="9">
        <v>189</v>
      </c>
      <c r="B192" s="23" t="s">
        <v>203</v>
      </c>
      <c r="C192" s="21">
        <v>184548</v>
      </c>
      <c r="D192" s="21">
        <v>51866</v>
      </c>
      <c r="E192" s="21">
        <v>3281</v>
      </c>
      <c r="F192" s="21">
        <v>7012</v>
      </c>
      <c r="G192" s="21">
        <v>5808</v>
      </c>
      <c r="H192" s="21">
        <v>1180</v>
      </c>
      <c r="I192" s="21">
        <v>4868</v>
      </c>
      <c r="J192" s="21">
        <v>407</v>
      </c>
      <c r="K192" s="21">
        <v>0</v>
      </c>
      <c r="L192" s="21">
        <v>0</v>
      </c>
      <c r="M192" s="21">
        <v>0</v>
      </c>
      <c r="N192" s="6">
        <f t="shared" si="2"/>
        <v>258970</v>
      </c>
    </row>
    <row r="193" spans="1:14" x14ac:dyDescent="0.25">
      <c r="A193" s="9">
        <v>190</v>
      </c>
      <c r="B193" s="23" t="s">
        <v>204</v>
      </c>
      <c r="C193" s="21">
        <v>982338</v>
      </c>
      <c r="D193" s="21">
        <v>341031</v>
      </c>
      <c r="E193" s="21">
        <v>16362</v>
      </c>
      <c r="F193" s="21">
        <v>36337</v>
      </c>
      <c r="G193" s="21">
        <v>38945</v>
      </c>
      <c r="H193" s="21">
        <v>6084</v>
      </c>
      <c r="I193" s="21">
        <v>28739</v>
      </c>
      <c r="J193" s="21">
        <v>2107</v>
      </c>
      <c r="K193" s="21">
        <v>0</v>
      </c>
      <c r="L193" s="21">
        <v>135433</v>
      </c>
      <c r="M193" s="21">
        <v>231184</v>
      </c>
      <c r="N193" s="6">
        <f t="shared" si="2"/>
        <v>1818560</v>
      </c>
    </row>
    <row r="194" spans="1:14" ht="15" customHeight="1" x14ac:dyDescent="0.25">
      <c r="A194" s="9">
        <v>191</v>
      </c>
      <c r="B194" s="23" t="s">
        <v>205</v>
      </c>
      <c r="C194" s="21">
        <v>45332</v>
      </c>
      <c r="D194" s="21">
        <v>23288</v>
      </c>
      <c r="E194" s="21">
        <v>816</v>
      </c>
      <c r="F194" s="21">
        <v>2371</v>
      </c>
      <c r="G194" s="21">
        <v>469</v>
      </c>
      <c r="H194" s="21">
        <v>224</v>
      </c>
      <c r="I194" s="21">
        <v>355</v>
      </c>
      <c r="J194" s="21">
        <v>145</v>
      </c>
      <c r="K194" s="21">
        <v>0</v>
      </c>
      <c r="L194" s="21">
        <v>745</v>
      </c>
      <c r="M194" s="21">
        <v>0</v>
      </c>
      <c r="N194" s="6">
        <f t="shared" si="2"/>
        <v>73745</v>
      </c>
    </row>
    <row r="195" spans="1:14" ht="15" customHeight="1" x14ac:dyDescent="0.25">
      <c r="A195" s="9">
        <v>192</v>
      </c>
      <c r="B195" s="23" t="s">
        <v>206</v>
      </c>
      <c r="C195" s="21">
        <v>118470</v>
      </c>
      <c r="D195" s="21">
        <v>58571</v>
      </c>
      <c r="E195" s="21">
        <v>1991</v>
      </c>
      <c r="F195" s="21">
        <v>5118</v>
      </c>
      <c r="G195" s="21">
        <v>2237</v>
      </c>
      <c r="H195" s="21">
        <v>661</v>
      </c>
      <c r="I195" s="21">
        <v>2085</v>
      </c>
      <c r="J195" s="21">
        <v>315</v>
      </c>
      <c r="K195" s="21">
        <v>0</v>
      </c>
      <c r="L195" s="21">
        <v>0</v>
      </c>
      <c r="M195" s="21">
        <v>0</v>
      </c>
      <c r="N195" s="6">
        <f t="shared" si="2"/>
        <v>189448</v>
      </c>
    </row>
    <row r="196" spans="1:14" ht="15" customHeight="1" x14ac:dyDescent="0.25">
      <c r="A196" s="9">
        <v>193</v>
      </c>
      <c r="B196" s="23" t="s">
        <v>207</v>
      </c>
      <c r="C196" s="21">
        <v>161484</v>
      </c>
      <c r="D196" s="21">
        <v>47929</v>
      </c>
      <c r="E196" s="21">
        <v>2886</v>
      </c>
      <c r="F196" s="21">
        <v>5900</v>
      </c>
      <c r="G196" s="21">
        <v>4428</v>
      </c>
      <c r="H196" s="21">
        <v>1060</v>
      </c>
      <c r="I196" s="21">
        <v>4526</v>
      </c>
      <c r="J196" s="21">
        <v>351</v>
      </c>
      <c r="K196" s="21">
        <v>0</v>
      </c>
      <c r="L196" s="21">
        <v>22863</v>
      </c>
      <c r="M196" s="21">
        <v>0</v>
      </c>
      <c r="N196" s="6">
        <f t="shared" si="2"/>
        <v>251427</v>
      </c>
    </row>
    <row r="197" spans="1:14" ht="15" customHeight="1" x14ac:dyDescent="0.25">
      <c r="A197" s="9">
        <v>194</v>
      </c>
      <c r="B197" s="23" t="s">
        <v>208</v>
      </c>
      <c r="C197" s="21">
        <v>158476</v>
      </c>
      <c r="D197" s="21">
        <v>70218</v>
      </c>
      <c r="E197" s="21">
        <v>2473</v>
      </c>
      <c r="F197" s="21">
        <v>6420</v>
      </c>
      <c r="G197" s="21">
        <v>2263</v>
      </c>
      <c r="H197" s="21">
        <v>876</v>
      </c>
      <c r="I197" s="21">
        <v>2365</v>
      </c>
      <c r="J197" s="21">
        <v>420</v>
      </c>
      <c r="K197" s="21">
        <v>0</v>
      </c>
      <c r="L197" s="21">
        <v>4733</v>
      </c>
      <c r="M197" s="21">
        <v>0</v>
      </c>
      <c r="N197" s="6">
        <f t="shared" ref="N197:N260" si="3">SUM(C197:M197)</f>
        <v>248244</v>
      </c>
    </row>
    <row r="198" spans="1:14" ht="15" customHeight="1" x14ac:dyDescent="0.25">
      <c r="A198" s="9">
        <v>195</v>
      </c>
      <c r="B198" s="23" t="s">
        <v>209</v>
      </c>
      <c r="C198" s="21">
        <v>153462</v>
      </c>
      <c r="D198" s="21">
        <v>65188</v>
      </c>
      <c r="E198" s="21">
        <v>2515</v>
      </c>
      <c r="F198" s="21">
        <v>7267</v>
      </c>
      <c r="G198" s="21">
        <v>1932</v>
      </c>
      <c r="H198" s="21">
        <v>770</v>
      </c>
      <c r="I198" s="21">
        <v>1437</v>
      </c>
      <c r="J198" s="21">
        <v>470</v>
      </c>
      <c r="K198" s="21">
        <v>0</v>
      </c>
      <c r="L198" s="21">
        <v>0</v>
      </c>
      <c r="M198" s="21">
        <v>0</v>
      </c>
      <c r="N198" s="6">
        <f t="shared" si="3"/>
        <v>233041</v>
      </c>
    </row>
    <row r="199" spans="1:14" ht="15" customHeight="1" x14ac:dyDescent="0.25">
      <c r="A199" s="9">
        <v>196</v>
      </c>
      <c r="B199" s="23" t="s">
        <v>210</v>
      </c>
      <c r="C199" s="21">
        <v>71020</v>
      </c>
      <c r="D199" s="21">
        <v>38386</v>
      </c>
      <c r="E199" s="21">
        <v>1271</v>
      </c>
      <c r="F199" s="21">
        <v>3669</v>
      </c>
      <c r="G199" s="21">
        <v>638</v>
      </c>
      <c r="H199" s="21">
        <v>355</v>
      </c>
      <c r="I199" s="21">
        <v>557</v>
      </c>
      <c r="J199" s="21">
        <v>212</v>
      </c>
      <c r="K199" s="21">
        <v>0</v>
      </c>
      <c r="L199" s="21">
        <v>5684</v>
      </c>
      <c r="M199" s="21">
        <v>0</v>
      </c>
      <c r="N199" s="6">
        <f t="shared" si="3"/>
        <v>121792</v>
      </c>
    </row>
    <row r="200" spans="1:14" ht="15" customHeight="1" x14ac:dyDescent="0.25">
      <c r="A200" s="9">
        <v>197</v>
      </c>
      <c r="B200" s="23" t="s">
        <v>211</v>
      </c>
      <c r="C200" s="21">
        <v>275460</v>
      </c>
      <c r="D200" s="21">
        <v>130125</v>
      </c>
      <c r="E200" s="21">
        <v>4474</v>
      </c>
      <c r="F200" s="21">
        <v>10898</v>
      </c>
      <c r="G200" s="21">
        <v>5522</v>
      </c>
      <c r="H200" s="21">
        <v>1600</v>
      </c>
      <c r="I200" s="21">
        <v>5280</v>
      </c>
      <c r="J200" s="21">
        <v>646</v>
      </c>
      <c r="K200" s="21">
        <v>0</v>
      </c>
      <c r="L200" s="21">
        <v>37290</v>
      </c>
      <c r="M200" s="21">
        <v>0</v>
      </c>
      <c r="N200" s="6">
        <f t="shared" si="3"/>
        <v>471295</v>
      </c>
    </row>
    <row r="201" spans="1:14" ht="15" customHeight="1" x14ac:dyDescent="0.25">
      <c r="A201" s="9">
        <v>198</v>
      </c>
      <c r="B201" s="23" t="s">
        <v>212</v>
      </c>
      <c r="C201" s="21">
        <v>1308510</v>
      </c>
      <c r="D201" s="21">
        <v>767958</v>
      </c>
      <c r="E201" s="21">
        <v>21320</v>
      </c>
      <c r="F201" s="21">
        <v>46982</v>
      </c>
      <c r="G201" s="21">
        <v>53884</v>
      </c>
      <c r="H201" s="21">
        <v>8129</v>
      </c>
      <c r="I201" s="21">
        <v>38670</v>
      </c>
      <c r="J201" s="21">
        <v>2650</v>
      </c>
      <c r="K201" s="21">
        <v>0</v>
      </c>
      <c r="L201" s="21">
        <v>283994</v>
      </c>
      <c r="M201" s="21">
        <v>0</v>
      </c>
      <c r="N201" s="6">
        <f t="shared" si="3"/>
        <v>2532097</v>
      </c>
    </row>
    <row r="202" spans="1:14" ht="15" customHeight="1" x14ac:dyDescent="0.25">
      <c r="A202" s="9">
        <v>199</v>
      </c>
      <c r="B202" s="23" t="s">
        <v>213</v>
      </c>
      <c r="C202" s="21">
        <v>88340</v>
      </c>
      <c r="D202" s="21">
        <v>42538</v>
      </c>
      <c r="E202" s="21">
        <v>1544</v>
      </c>
      <c r="F202" s="21">
        <v>4609</v>
      </c>
      <c r="G202" s="21">
        <v>891</v>
      </c>
      <c r="H202" s="21">
        <v>427</v>
      </c>
      <c r="I202" s="21">
        <v>586</v>
      </c>
      <c r="J202" s="21">
        <v>264</v>
      </c>
      <c r="K202" s="21">
        <v>0</v>
      </c>
      <c r="L202" s="21">
        <v>0</v>
      </c>
      <c r="M202" s="21">
        <v>0</v>
      </c>
      <c r="N202" s="6">
        <f t="shared" si="3"/>
        <v>139199</v>
      </c>
    </row>
    <row r="203" spans="1:14" ht="15" customHeight="1" x14ac:dyDescent="0.25">
      <c r="A203" s="9">
        <v>200</v>
      </c>
      <c r="B203" s="23" t="s">
        <v>214</v>
      </c>
      <c r="C203" s="21">
        <v>215660</v>
      </c>
      <c r="D203" s="21">
        <v>57662</v>
      </c>
      <c r="E203" s="21">
        <v>3640</v>
      </c>
      <c r="F203" s="21">
        <v>9479</v>
      </c>
      <c r="G203" s="21">
        <v>6546</v>
      </c>
      <c r="H203" s="21">
        <v>1192</v>
      </c>
      <c r="I203" s="21">
        <v>4332</v>
      </c>
      <c r="J203" s="21">
        <v>551</v>
      </c>
      <c r="K203" s="21">
        <v>0</v>
      </c>
      <c r="L203" s="21">
        <v>0</v>
      </c>
      <c r="M203" s="21">
        <v>0</v>
      </c>
      <c r="N203" s="6">
        <f t="shared" si="3"/>
        <v>299062</v>
      </c>
    </row>
    <row r="204" spans="1:14" ht="15" customHeight="1" x14ac:dyDescent="0.25">
      <c r="A204" s="9">
        <v>201</v>
      </c>
      <c r="B204" s="23" t="s">
        <v>215</v>
      </c>
      <c r="C204" s="21">
        <v>125120</v>
      </c>
      <c r="D204" s="21">
        <v>37977</v>
      </c>
      <c r="E204" s="21">
        <v>2154</v>
      </c>
      <c r="F204" s="21">
        <v>5782</v>
      </c>
      <c r="G204" s="21">
        <v>3284</v>
      </c>
      <c r="H204" s="21">
        <v>673</v>
      </c>
      <c r="I204" s="21">
        <v>2174</v>
      </c>
      <c r="J204" s="21">
        <v>335</v>
      </c>
      <c r="K204" s="21">
        <v>0</v>
      </c>
      <c r="L204" s="21">
        <v>0</v>
      </c>
      <c r="M204" s="21">
        <v>0</v>
      </c>
      <c r="N204" s="6">
        <f t="shared" si="3"/>
        <v>177499</v>
      </c>
    </row>
    <row r="205" spans="1:14" ht="15" customHeight="1" x14ac:dyDescent="0.25">
      <c r="A205" s="9">
        <v>202</v>
      </c>
      <c r="B205" s="23" t="s">
        <v>216</v>
      </c>
      <c r="C205" s="21">
        <v>247022</v>
      </c>
      <c r="D205" s="21">
        <v>88284</v>
      </c>
      <c r="E205" s="21">
        <v>4061</v>
      </c>
      <c r="F205" s="21">
        <v>10229</v>
      </c>
      <c r="G205" s="21">
        <v>8082</v>
      </c>
      <c r="H205" s="21">
        <v>1403</v>
      </c>
      <c r="I205" s="21">
        <v>5536</v>
      </c>
      <c r="J205" s="21">
        <v>582</v>
      </c>
      <c r="K205" s="21">
        <v>0</v>
      </c>
      <c r="L205" s="21">
        <v>0</v>
      </c>
      <c r="M205" s="21">
        <v>0</v>
      </c>
      <c r="N205" s="6">
        <f t="shared" si="3"/>
        <v>365199</v>
      </c>
    </row>
    <row r="206" spans="1:14" ht="15" customHeight="1" x14ac:dyDescent="0.25">
      <c r="A206" s="9">
        <v>203</v>
      </c>
      <c r="B206" s="23" t="s">
        <v>217</v>
      </c>
      <c r="C206" s="21">
        <v>206768</v>
      </c>
      <c r="D206" s="21">
        <v>63009</v>
      </c>
      <c r="E206" s="21">
        <v>3550</v>
      </c>
      <c r="F206" s="21">
        <v>9227</v>
      </c>
      <c r="G206" s="21">
        <v>6375</v>
      </c>
      <c r="H206" s="21">
        <v>1144</v>
      </c>
      <c r="I206" s="21">
        <v>4128</v>
      </c>
      <c r="J206" s="21">
        <v>539</v>
      </c>
      <c r="K206" s="21">
        <v>0</v>
      </c>
      <c r="L206" s="21">
        <v>0</v>
      </c>
      <c r="M206" s="21">
        <v>0</v>
      </c>
      <c r="N206" s="6">
        <f t="shared" si="3"/>
        <v>294740</v>
      </c>
    </row>
    <row r="207" spans="1:14" ht="15" customHeight="1" x14ac:dyDescent="0.25">
      <c r="A207" s="9">
        <v>204</v>
      </c>
      <c r="B207" s="23" t="s">
        <v>218</v>
      </c>
      <c r="C207" s="21">
        <v>88140</v>
      </c>
      <c r="D207" s="21">
        <v>38133</v>
      </c>
      <c r="E207" s="21">
        <v>1577</v>
      </c>
      <c r="F207" s="21">
        <v>3519</v>
      </c>
      <c r="G207" s="21">
        <v>1028</v>
      </c>
      <c r="H207" s="21">
        <v>549</v>
      </c>
      <c r="I207" s="21">
        <v>1641</v>
      </c>
      <c r="J207" s="21">
        <v>198</v>
      </c>
      <c r="K207" s="21">
        <v>0</v>
      </c>
      <c r="L207" s="21">
        <v>0</v>
      </c>
      <c r="M207" s="21">
        <v>0</v>
      </c>
      <c r="N207" s="6">
        <f t="shared" si="3"/>
        <v>134785</v>
      </c>
    </row>
    <row r="208" spans="1:14" x14ac:dyDescent="0.25">
      <c r="A208" s="9">
        <v>205</v>
      </c>
      <c r="B208" s="23" t="s">
        <v>219</v>
      </c>
      <c r="C208" s="21">
        <v>778798</v>
      </c>
      <c r="D208" s="21">
        <v>338348</v>
      </c>
      <c r="E208" s="21">
        <v>12844</v>
      </c>
      <c r="F208" s="21">
        <v>31310</v>
      </c>
      <c r="G208" s="21">
        <v>30616</v>
      </c>
      <c r="H208" s="21">
        <v>4609</v>
      </c>
      <c r="I208" s="21">
        <v>20222</v>
      </c>
      <c r="J208" s="21">
        <v>1794</v>
      </c>
      <c r="K208" s="21">
        <v>0</v>
      </c>
      <c r="L208" s="21">
        <v>18745</v>
      </c>
      <c r="M208" s="21">
        <v>37309</v>
      </c>
      <c r="N208" s="6">
        <f t="shared" si="3"/>
        <v>1274595</v>
      </c>
    </row>
    <row r="209" spans="1:14" ht="15" customHeight="1" x14ac:dyDescent="0.25">
      <c r="A209" s="9">
        <v>206</v>
      </c>
      <c r="B209" s="23" t="s">
        <v>220</v>
      </c>
      <c r="C209" s="21">
        <v>134794</v>
      </c>
      <c r="D209" s="21">
        <v>56677</v>
      </c>
      <c r="E209" s="21">
        <v>2310</v>
      </c>
      <c r="F209" s="21">
        <v>5847</v>
      </c>
      <c r="G209" s="21">
        <v>4045</v>
      </c>
      <c r="H209" s="21">
        <v>761</v>
      </c>
      <c r="I209" s="21">
        <v>2883</v>
      </c>
      <c r="J209" s="21">
        <v>360</v>
      </c>
      <c r="K209" s="21">
        <v>0</v>
      </c>
      <c r="L209" s="21">
        <v>0</v>
      </c>
      <c r="M209" s="21">
        <v>0</v>
      </c>
      <c r="N209" s="6">
        <f t="shared" si="3"/>
        <v>207677</v>
      </c>
    </row>
    <row r="210" spans="1:14" x14ac:dyDescent="0.25">
      <c r="A210" s="9">
        <v>207</v>
      </c>
      <c r="B210" s="23" t="s">
        <v>221</v>
      </c>
      <c r="C210" s="21">
        <v>834152</v>
      </c>
      <c r="D210" s="21">
        <v>197875</v>
      </c>
      <c r="E210" s="21">
        <v>13702</v>
      </c>
      <c r="F210" s="21">
        <v>31295</v>
      </c>
      <c r="G210" s="21">
        <v>34159</v>
      </c>
      <c r="H210" s="21">
        <v>5066</v>
      </c>
      <c r="I210" s="21">
        <v>23659</v>
      </c>
      <c r="J210" s="21">
        <v>1860</v>
      </c>
      <c r="K210" s="21">
        <v>0</v>
      </c>
      <c r="L210" s="21">
        <v>0</v>
      </c>
      <c r="M210" s="21">
        <v>30931</v>
      </c>
      <c r="N210" s="6">
        <f t="shared" si="3"/>
        <v>1172699</v>
      </c>
    </row>
    <row r="211" spans="1:14" ht="15" customHeight="1" x14ac:dyDescent="0.25">
      <c r="A211" s="9">
        <v>208</v>
      </c>
      <c r="B211" s="23" t="s">
        <v>222</v>
      </c>
      <c r="C211" s="21">
        <v>382702</v>
      </c>
      <c r="D211" s="21">
        <v>113084</v>
      </c>
      <c r="E211" s="21">
        <v>6401</v>
      </c>
      <c r="F211" s="21">
        <v>16365</v>
      </c>
      <c r="G211" s="21">
        <v>12410</v>
      </c>
      <c r="H211" s="21">
        <v>2147</v>
      </c>
      <c r="I211" s="21">
        <v>8210</v>
      </c>
      <c r="J211" s="21">
        <v>953</v>
      </c>
      <c r="K211" s="21">
        <v>0</v>
      </c>
      <c r="L211" s="21">
        <v>0</v>
      </c>
      <c r="M211" s="21">
        <v>0</v>
      </c>
      <c r="N211" s="6">
        <f t="shared" si="3"/>
        <v>542272</v>
      </c>
    </row>
    <row r="212" spans="1:14" ht="15" customHeight="1" x14ac:dyDescent="0.25">
      <c r="A212" s="9">
        <v>209</v>
      </c>
      <c r="B212" s="23" t="s">
        <v>223</v>
      </c>
      <c r="C212" s="21">
        <v>117580</v>
      </c>
      <c r="D212" s="21">
        <v>63043</v>
      </c>
      <c r="E212" s="21">
        <v>2074</v>
      </c>
      <c r="F212" s="21">
        <v>5847</v>
      </c>
      <c r="G212" s="21">
        <v>1116</v>
      </c>
      <c r="H212" s="21">
        <v>602</v>
      </c>
      <c r="I212" s="21">
        <v>1015</v>
      </c>
      <c r="J212" s="21">
        <v>340</v>
      </c>
      <c r="K212" s="21">
        <v>0</v>
      </c>
      <c r="L212" s="21">
        <v>6656</v>
      </c>
      <c r="M212" s="21">
        <v>0</v>
      </c>
      <c r="N212" s="6">
        <f t="shared" si="3"/>
        <v>198273</v>
      </c>
    </row>
    <row r="213" spans="1:14" ht="15" customHeight="1" x14ac:dyDescent="0.25">
      <c r="A213" s="9">
        <v>210</v>
      </c>
      <c r="B213" s="23" t="s">
        <v>224</v>
      </c>
      <c r="C213" s="21">
        <v>359354</v>
      </c>
      <c r="D213" s="21">
        <v>61881</v>
      </c>
      <c r="E213" s="21">
        <v>6186</v>
      </c>
      <c r="F213" s="21">
        <v>13789</v>
      </c>
      <c r="G213" s="21">
        <v>9916</v>
      </c>
      <c r="H213" s="21">
        <v>2228</v>
      </c>
      <c r="I213" s="21">
        <v>8831</v>
      </c>
      <c r="J213" s="21">
        <v>796</v>
      </c>
      <c r="K213" s="21">
        <v>0</v>
      </c>
      <c r="L213" s="21">
        <v>0</v>
      </c>
      <c r="M213" s="21">
        <v>0</v>
      </c>
      <c r="N213" s="6">
        <f t="shared" si="3"/>
        <v>462981</v>
      </c>
    </row>
    <row r="214" spans="1:14" ht="15" customHeight="1" x14ac:dyDescent="0.25">
      <c r="A214" s="9">
        <v>211</v>
      </c>
      <c r="B214" s="23" t="s">
        <v>225</v>
      </c>
      <c r="C214" s="21">
        <v>186240</v>
      </c>
      <c r="D214" s="21">
        <v>67082</v>
      </c>
      <c r="E214" s="21">
        <v>3106</v>
      </c>
      <c r="F214" s="21">
        <v>8025</v>
      </c>
      <c r="G214" s="21">
        <v>6398</v>
      </c>
      <c r="H214" s="21">
        <v>1036</v>
      </c>
      <c r="I214" s="21">
        <v>3957</v>
      </c>
      <c r="J214" s="21">
        <v>461</v>
      </c>
      <c r="K214" s="21">
        <v>0</v>
      </c>
      <c r="L214" s="21">
        <v>4813</v>
      </c>
      <c r="M214" s="21">
        <v>0</v>
      </c>
      <c r="N214" s="6">
        <f t="shared" si="3"/>
        <v>281118</v>
      </c>
    </row>
    <row r="215" spans="1:14" ht="15" customHeight="1" x14ac:dyDescent="0.25">
      <c r="A215" s="9">
        <v>212</v>
      </c>
      <c r="B215" s="23" t="s">
        <v>226</v>
      </c>
      <c r="C215" s="21">
        <v>190652</v>
      </c>
      <c r="D215" s="21">
        <v>54353</v>
      </c>
      <c r="E215" s="21">
        <v>3293</v>
      </c>
      <c r="F215" s="21">
        <v>8679</v>
      </c>
      <c r="G215" s="21">
        <v>5815</v>
      </c>
      <c r="H215" s="21">
        <v>1042</v>
      </c>
      <c r="I215" s="21">
        <v>3602</v>
      </c>
      <c r="J215" s="21">
        <v>505</v>
      </c>
      <c r="K215" s="21">
        <v>0</v>
      </c>
      <c r="L215" s="21">
        <v>0</v>
      </c>
      <c r="M215" s="21">
        <v>0</v>
      </c>
      <c r="N215" s="6">
        <f t="shared" si="3"/>
        <v>267941</v>
      </c>
    </row>
    <row r="216" spans="1:14" ht="15" customHeight="1" x14ac:dyDescent="0.25">
      <c r="A216" s="9">
        <v>213</v>
      </c>
      <c r="B216" s="23" t="s">
        <v>227</v>
      </c>
      <c r="C216" s="21">
        <v>244374</v>
      </c>
      <c r="D216" s="21">
        <v>89237</v>
      </c>
      <c r="E216" s="21">
        <v>3751</v>
      </c>
      <c r="F216" s="21">
        <v>10071</v>
      </c>
      <c r="G216" s="21">
        <v>7419</v>
      </c>
      <c r="H216" s="21">
        <v>1322</v>
      </c>
      <c r="I216" s="21">
        <v>4867</v>
      </c>
      <c r="J216" s="21">
        <v>556</v>
      </c>
      <c r="K216" s="21">
        <v>0</v>
      </c>
      <c r="L216" s="21">
        <v>11958</v>
      </c>
      <c r="M216" s="21">
        <v>0</v>
      </c>
      <c r="N216" s="6">
        <f t="shared" si="3"/>
        <v>373555</v>
      </c>
    </row>
    <row r="217" spans="1:14" ht="15" customHeight="1" x14ac:dyDescent="0.25">
      <c r="A217" s="9">
        <v>214</v>
      </c>
      <c r="B217" s="23" t="s">
        <v>228</v>
      </c>
      <c r="C217" s="21">
        <v>156644</v>
      </c>
      <c r="D217" s="21">
        <v>54091</v>
      </c>
      <c r="E217" s="21">
        <v>2657</v>
      </c>
      <c r="F217" s="21">
        <v>7119</v>
      </c>
      <c r="G217" s="21">
        <v>3694</v>
      </c>
      <c r="H217" s="21">
        <v>844</v>
      </c>
      <c r="I217" s="21">
        <v>2533</v>
      </c>
      <c r="J217" s="21">
        <v>421</v>
      </c>
      <c r="K217" s="21">
        <v>0</v>
      </c>
      <c r="L217" s="21">
        <v>0</v>
      </c>
      <c r="M217" s="21">
        <v>0</v>
      </c>
      <c r="N217" s="6">
        <f t="shared" si="3"/>
        <v>228003</v>
      </c>
    </row>
    <row r="218" spans="1:14" ht="15" customHeight="1" x14ac:dyDescent="0.25">
      <c r="A218" s="9">
        <v>215</v>
      </c>
      <c r="B218" s="23" t="s">
        <v>229</v>
      </c>
      <c r="C218" s="21">
        <v>82062</v>
      </c>
      <c r="D218" s="21">
        <v>49460</v>
      </c>
      <c r="E218" s="21">
        <v>1314</v>
      </c>
      <c r="F218" s="21">
        <v>3524</v>
      </c>
      <c r="G218" s="21">
        <v>1358</v>
      </c>
      <c r="H218" s="21">
        <v>442</v>
      </c>
      <c r="I218" s="21">
        <v>1236</v>
      </c>
      <c r="J218" s="21">
        <v>218</v>
      </c>
      <c r="K218" s="21">
        <v>0</v>
      </c>
      <c r="L218" s="21">
        <v>0</v>
      </c>
      <c r="M218" s="21">
        <v>0</v>
      </c>
      <c r="N218" s="6">
        <f t="shared" si="3"/>
        <v>139614</v>
      </c>
    </row>
    <row r="219" spans="1:14" ht="15" customHeight="1" x14ac:dyDescent="0.25">
      <c r="A219" s="9">
        <v>216</v>
      </c>
      <c r="B219" s="23" t="s">
        <v>230</v>
      </c>
      <c r="C219" s="21">
        <v>125002</v>
      </c>
      <c r="D219" s="21">
        <v>67829</v>
      </c>
      <c r="E219" s="21">
        <v>2131</v>
      </c>
      <c r="F219" s="21">
        <v>6008</v>
      </c>
      <c r="G219" s="21">
        <v>2050</v>
      </c>
      <c r="H219" s="21">
        <v>643</v>
      </c>
      <c r="I219" s="21">
        <v>1526</v>
      </c>
      <c r="J219" s="21">
        <v>343</v>
      </c>
      <c r="K219" s="21">
        <v>0</v>
      </c>
      <c r="L219" s="21">
        <v>3539</v>
      </c>
      <c r="M219" s="21">
        <v>0</v>
      </c>
      <c r="N219" s="6">
        <f t="shared" si="3"/>
        <v>209071</v>
      </c>
    </row>
    <row r="220" spans="1:14" ht="15" customHeight="1" x14ac:dyDescent="0.25">
      <c r="A220" s="11">
        <v>217</v>
      </c>
      <c r="B220" s="23" t="s">
        <v>231</v>
      </c>
      <c r="C220" s="21">
        <v>226484</v>
      </c>
      <c r="D220" s="21">
        <v>59024</v>
      </c>
      <c r="E220" s="21">
        <v>3761</v>
      </c>
      <c r="F220" s="21">
        <v>9950</v>
      </c>
      <c r="G220" s="21">
        <v>6415</v>
      </c>
      <c r="H220" s="21">
        <v>1234</v>
      </c>
      <c r="I220" s="21">
        <v>4055</v>
      </c>
      <c r="J220" s="21">
        <v>602</v>
      </c>
      <c r="K220" s="21">
        <v>0</v>
      </c>
      <c r="L220" s="21">
        <v>0</v>
      </c>
      <c r="M220" s="21">
        <v>0</v>
      </c>
      <c r="N220" s="6">
        <f t="shared" si="3"/>
        <v>311525</v>
      </c>
    </row>
    <row r="221" spans="1:14" ht="15" customHeight="1" x14ac:dyDescent="0.25">
      <c r="A221" s="9">
        <v>218</v>
      </c>
      <c r="B221" s="23" t="s">
        <v>232</v>
      </c>
      <c r="C221" s="21">
        <v>91010</v>
      </c>
      <c r="D221" s="21">
        <v>51241</v>
      </c>
      <c r="E221" s="21">
        <v>1598</v>
      </c>
      <c r="F221" s="21">
        <v>4746</v>
      </c>
      <c r="G221" s="21">
        <v>954</v>
      </c>
      <c r="H221" s="21">
        <v>442</v>
      </c>
      <c r="I221" s="21">
        <v>641</v>
      </c>
      <c r="J221" s="21">
        <v>274</v>
      </c>
      <c r="K221" s="21">
        <v>0</v>
      </c>
      <c r="L221" s="21">
        <v>8998</v>
      </c>
      <c r="M221" s="21">
        <v>0</v>
      </c>
      <c r="N221" s="6">
        <f t="shared" si="3"/>
        <v>159904</v>
      </c>
    </row>
    <row r="222" spans="1:14" ht="15" customHeight="1" x14ac:dyDescent="0.25">
      <c r="A222" s="9">
        <v>219</v>
      </c>
      <c r="B222" s="23" t="s">
        <v>233</v>
      </c>
      <c r="C222" s="21">
        <v>187874</v>
      </c>
      <c r="D222" s="21">
        <v>89299</v>
      </c>
      <c r="E222" s="21">
        <v>3261</v>
      </c>
      <c r="F222" s="21">
        <v>8611</v>
      </c>
      <c r="G222" s="21">
        <v>4673</v>
      </c>
      <c r="H222" s="21">
        <v>1025</v>
      </c>
      <c r="I222" s="21">
        <v>3254</v>
      </c>
      <c r="J222" s="21">
        <v>510</v>
      </c>
      <c r="K222" s="21">
        <v>0</v>
      </c>
      <c r="L222" s="21">
        <v>0</v>
      </c>
      <c r="M222" s="21">
        <v>0</v>
      </c>
      <c r="N222" s="6">
        <f t="shared" si="3"/>
        <v>298507</v>
      </c>
    </row>
    <row r="223" spans="1:14" ht="15" customHeight="1" x14ac:dyDescent="0.25">
      <c r="A223" s="9">
        <v>220</v>
      </c>
      <c r="B223" s="23" t="s">
        <v>234</v>
      </c>
      <c r="C223" s="21">
        <v>200246</v>
      </c>
      <c r="D223" s="21">
        <v>95018</v>
      </c>
      <c r="E223" s="21">
        <v>3417</v>
      </c>
      <c r="F223" s="21">
        <v>8535</v>
      </c>
      <c r="G223" s="21">
        <v>4533</v>
      </c>
      <c r="H223" s="21">
        <v>1144</v>
      </c>
      <c r="I223" s="21">
        <v>3806</v>
      </c>
      <c r="J223" s="21">
        <v>506</v>
      </c>
      <c r="K223" s="21">
        <v>0</v>
      </c>
      <c r="L223" s="21">
        <v>0</v>
      </c>
      <c r="M223" s="21">
        <v>0</v>
      </c>
      <c r="N223" s="6">
        <f t="shared" si="3"/>
        <v>317205</v>
      </c>
    </row>
    <row r="224" spans="1:14" ht="15" customHeight="1" x14ac:dyDescent="0.25">
      <c r="A224" s="9">
        <v>221</v>
      </c>
      <c r="B224" s="23" t="s">
        <v>235</v>
      </c>
      <c r="C224" s="21">
        <v>102190</v>
      </c>
      <c r="D224" s="21">
        <v>63699</v>
      </c>
      <c r="E224" s="21">
        <v>1741</v>
      </c>
      <c r="F224" s="21">
        <v>4630</v>
      </c>
      <c r="G224" s="21">
        <v>2451</v>
      </c>
      <c r="H224" s="21">
        <v>554</v>
      </c>
      <c r="I224" s="21">
        <v>1795</v>
      </c>
      <c r="J224" s="21">
        <v>266</v>
      </c>
      <c r="K224" s="21">
        <v>0</v>
      </c>
      <c r="L224" s="21">
        <v>2330</v>
      </c>
      <c r="M224" s="21">
        <v>0</v>
      </c>
      <c r="N224" s="6">
        <f t="shared" si="3"/>
        <v>179656</v>
      </c>
    </row>
    <row r="225" spans="1:14" ht="15" customHeight="1" x14ac:dyDescent="0.25">
      <c r="A225" s="9">
        <v>222</v>
      </c>
      <c r="B225" s="23" t="s">
        <v>236</v>
      </c>
      <c r="C225" s="21">
        <v>115602</v>
      </c>
      <c r="D225" s="21">
        <v>52393</v>
      </c>
      <c r="E225" s="21">
        <v>1961</v>
      </c>
      <c r="F225" s="21">
        <v>5367</v>
      </c>
      <c r="G225" s="21">
        <v>2302</v>
      </c>
      <c r="H225" s="21">
        <v>612</v>
      </c>
      <c r="I225" s="21">
        <v>1734</v>
      </c>
      <c r="J225" s="21">
        <v>309</v>
      </c>
      <c r="K225" s="21">
        <v>0</v>
      </c>
      <c r="L225" s="21">
        <v>6315</v>
      </c>
      <c r="M225" s="21">
        <v>0</v>
      </c>
      <c r="N225" s="6">
        <f t="shared" si="3"/>
        <v>186595</v>
      </c>
    </row>
    <row r="226" spans="1:14" ht="15" customHeight="1" x14ac:dyDescent="0.25">
      <c r="A226" s="9">
        <v>223</v>
      </c>
      <c r="B226" s="23" t="s">
        <v>237</v>
      </c>
      <c r="C226" s="21">
        <v>81812</v>
      </c>
      <c r="D226" s="21">
        <v>71990</v>
      </c>
      <c r="E226" s="21">
        <v>1432</v>
      </c>
      <c r="F226" s="21">
        <v>4194</v>
      </c>
      <c r="G226" s="21">
        <v>657</v>
      </c>
      <c r="H226" s="21">
        <v>403</v>
      </c>
      <c r="I226" s="21">
        <v>597</v>
      </c>
      <c r="J226" s="21">
        <v>241</v>
      </c>
      <c r="K226" s="21">
        <v>0</v>
      </c>
      <c r="L226" s="21">
        <v>4711</v>
      </c>
      <c r="M226" s="21">
        <v>0</v>
      </c>
      <c r="N226" s="6">
        <f t="shared" si="3"/>
        <v>166037</v>
      </c>
    </row>
    <row r="227" spans="1:14" ht="15" customHeight="1" x14ac:dyDescent="0.25">
      <c r="A227" s="9">
        <v>224</v>
      </c>
      <c r="B227" s="23" t="s">
        <v>238</v>
      </c>
      <c r="C227" s="21">
        <v>66696</v>
      </c>
      <c r="D227" s="21">
        <v>38053</v>
      </c>
      <c r="E227" s="21">
        <v>1182</v>
      </c>
      <c r="F227" s="21">
        <v>3196</v>
      </c>
      <c r="G227" s="21">
        <v>995</v>
      </c>
      <c r="H227" s="21">
        <v>356</v>
      </c>
      <c r="I227" s="21">
        <v>883</v>
      </c>
      <c r="J227" s="21">
        <v>184</v>
      </c>
      <c r="K227" s="21">
        <v>0</v>
      </c>
      <c r="L227" s="21">
        <v>0</v>
      </c>
      <c r="M227" s="21">
        <v>0</v>
      </c>
      <c r="N227" s="6">
        <f t="shared" si="3"/>
        <v>111545</v>
      </c>
    </row>
    <row r="228" spans="1:14" ht="15" customHeight="1" x14ac:dyDescent="0.25">
      <c r="A228" s="9">
        <v>225</v>
      </c>
      <c r="B228" s="23" t="s">
        <v>239</v>
      </c>
      <c r="C228" s="21">
        <v>291012</v>
      </c>
      <c r="D228" s="21">
        <v>62250</v>
      </c>
      <c r="E228" s="21">
        <v>4861</v>
      </c>
      <c r="F228" s="21">
        <v>12210</v>
      </c>
      <c r="G228" s="21">
        <v>10905</v>
      </c>
      <c r="H228" s="21">
        <v>1655</v>
      </c>
      <c r="I228" s="21">
        <v>6841</v>
      </c>
      <c r="J228" s="21">
        <v>711</v>
      </c>
      <c r="K228" s="21">
        <v>0</v>
      </c>
      <c r="L228" s="21">
        <v>0</v>
      </c>
      <c r="M228" s="21">
        <v>0</v>
      </c>
      <c r="N228" s="6">
        <f t="shared" si="3"/>
        <v>390445</v>
      </c>
    </row>
    <row r="229" spans="1:14" ht="15" customHeight="1" x14ac:dyDescent="0.25">
      <c r="A229" s="9">
        <v>226</v>
      </c>
      <c r="B229" s="23" t="s">
        <v>240</v>
      </c>
      <c r="C229" s="21">
        <v>163838</v>
      </c>
      <c r="D229" s="21">
        <v>113913</v>
      </c>
      <c r="E229" s="21">
        <v>2709</v>
      </c>
      <c r="F229" s="21">
        <v>6602</v>
      </c>
      <c r="G229" s="21">
        <v>4971</v>
      </c>
      <c r="H229" s="21">
        <v>953</v>
      </c>
      <c r="I229" s="21">
        <v>3809</v>
      </c>
      <c r="J229" s="21">
        <v>370</v>
      </c>
      <c r="K229" s="21">
        <v>0</v>
      </c>
      <c r="L229" s="21">
        <v>0</v>
      </c>
      <c r="M229" s="21">
        <v>0</v>
      </c>
      <c r="N229" s="6">
        <f t="shared" si="3"/>
        <v>297165</v>
      </c>
    </row>
    <row r="230" spans="1:14" ht="15" customHeight="1" x14ac:dyDescent="0.25">
      <c r="A230" s="9">
        <v>227</v>
      </c>
      <c r="B230" s="23" t="s">
        <v>241</v>
      </c>
      <c r="C230" s="21">
        <v>824934</v>
      </c>
      <c r="D230" s="21">
        <v>323763</v>
      </c>
      <c r="E230" s="21">
        <v>13715</v>
      </c>
      <c r="F230" s="21">
        <v>22946</v>
      </c>
      <c r="G230" s="21">
        <v>25970</v>
      </c>
      <c r="H230" s="21">
        <v>5889</v>
      </c>
      <c r="I230" s="21">
        <v>30002</v>
      </c>
      <c r="J230" s="21">
        <v>1390</v>
      </c>
      <c r="K230" s="21">
        <v>0</v>
      </c>
      <c r="L230" s="21">
        <v>0</v>
      </c>
      <c r="M230" s="21">
        <v>0</v>
      </c>
      <c r="N230" s="6">
        <f t="shared" si="3"/>
        <v>1248609</v>
      </c>
    </row>
    <row r="231" spans="1:14" ht="15" customHeight="1" x14ac:dyDescent="0.25">
      <c r="A231" s="9">
        <v>228</v>
      </c>
      <c r="B231" s="23" t="s">
        <v>242</v>
      </c>
      <c r="C231" s="21">
        <v>115538</v>
      </c>
      <c r="D231" s="21">
        <v>55950</v>
      </c>
      <c r="E231" s="21">
        <v>2072</v>
      </c>
      <c r="F231" s="21">
        <v>5994</v>
      </c>
      <c r="G231" s="21">
        <v>1531</v>
      </c>
      <c r="H231" s="21">
        <v>575</v>
      </c>
      <c r="I231" s="21">
        <v>1007</v>
      </c>
      <c r="J231" s="21">
        <v>345</v>
      </c>
      <c r="K231" s="21">
        <v>0</v>
      </c>
      <c r="L231" s="21">
        <v>0</v>
      </c>
      <c r="M231" s="21">
        <v>0</v>
      </c>
      <c r="N231" s="6">
        <f t="shared" si="3"/>
        <v>183012</v>
      </c>
    </row>
    <row r="232" spans="1:14" ht="15" customHeight="1" x14ac:dyDescent="0.25">
      <c r="A232" s="9">
        <v>229</v>
      </c>
      <c r="B232" s="23" t="s">
        <v>243</v>
      </c>
      <c r="C232" s="21">
        <v>369056</v>
      </c>
      <c r="D232" s="21">
        <v>107928</v>
      </c>
      <c r="E232" s="21">
        <v>6349</v>
      </c>
      <c r="F232" s="21">
        <v>14136</v>
      </c>
      <c r="G232" s="21">
        <v>17710</v>
      </c>
      <c r="H232" s="21">
        <v>2289</v>
      </c>
      <c r="I232" s="21">
        <v>11203</v>
      </c>
      <c r="J232" s="21">
        <v>823</v>
      </c>
      <c r="K232" s="21">
        <v>0</v>
      </c>
      <c r="L232" s="21">
        <v>27633</v>
      </c>
      <c r="M232" s="21">
        <v>0</v>
      </c>
      <c r="N232" s="6">
        <f t="shared" si="3"/>
        <v>557127</v>
      </c>
    </row>
    <row r="233" spans="1:14" ht="15" customHeight="1" x14ac:dyDescent="0.25">
      <c r="A233" s="9">
        <v>230</v>
      </c>
      <c r="B233" s="23" t="s">
        <v>244</v>
      </c>
      <c r="C233" s="21">
        <v>92822</v>
      </c>
      <c r="D233" s="21">
        <v>41958</v>
      </c>
      <c r="E233" s="21">
        <v>1580</v>
      </c>
      <c r="F233" s="21">
        <v>4236</v>
      </c>
      <c r="G233" s="21">
        <v>1532</v>
      </c>
      <c r="H233" s="21">
        <v>500</v>
      </c>
      <c r="I233" s="21">
        <v>1327</v>
      </c>
      <c r="J233" s="21">
        <v>238</v>
      </c>
      <c r="K233" s="21">
        <v>0</v>
      </c>
      <c r="L233" s="21">
        <v>7482</v>
      </c>
      <c r="M233" s="21">
        <v>0</v>
      </c>
      <c r="N233" s="6">
        <f t="shared" si="3"/>
        <v>151675</v>
      </c>
    </row>
    <row r="234" spans="1:14" ht="15" customHeight="1" x14ac:dyDescent="0.25">
      <c r="A234" s="9">
        <v>231</v>
      </c>
      <c r="B234" s="23" t="s">
        <v>245</v>
      </c>
      <c r="C234" s="21">
        <v>202994</v>
      </c>
      <c r="D234" s="21">
        <v>55039</v>
      </c>
      <c r="E234" s="21">
        <v>3613</v>
      </c>
      <c r="F234" s="21">
        <v>7908</v>
      </c>
      <c r="G234" s="21">
        <v>5928</v>
      </c>
      <c r="H234" s="21">
        <v>1277</v>
      </c>
      <c r="I234" s="21">
        <v>5031</v>
      </c>
      <c r="J234" s="21">
        <v>468</v>
      </c>
      <c r="K234" s="21">
        <v>0</v>
      </c>
      <c r="L234" s="21">
        <v>10478</v>
      </c>
      <c r="M234" s="21">
        <v>0</v>
      </c>
      <c r="N234" s="6">
        <f t="shared" si="3"/>
        <v>292736</v>
      </c>
    </row>
    <row r="235" spans="1:14" ht="15" customHeight="1" x14ac:dyDescent="0.25">
      <c r="A235" s="9">
        <v>232</v>
      </c>
      <c r="B235" s="23" t="s">
        <v>246</v>
      </c>
      <c r="C235" s="21">
        <v>1102464</v>
      </c>
      <c r="D235" s="21">
        <v>477918</v>
      </c>
      <c r="E235" s="21">
        <v>17400</v>
      </c>
      <c r="F235" s="21">
        <v>43768</v>
      </c>
      <c r="G235" s="21">
        <v>40234</v>
      </c>
      <c r="H235" s="21">
        <v>6260</v>
      </c>
      <c r="I235" s="21">
        <v>26219</v>
      </c>
      <c r="J235" s="21">
        <v>2479</v>
      </c>
      <c r="K235" s="21">
        <v>0</v>
      </c>
      <c r="L235" s="21">
        <v>0</v>
      </c>
      <c r="M235" s="21">
        <v>0</v>
      </c>
      <c r="N235" s="6">
        <f t="shared" si="3"/>
        <v>1716742</v>
      </c>
    </row>
    <row r="236" spans="1:14" ht="15" customHeight="1" x14ac:dyDescent="0.25">
      <c r="A236" s="9">
        <v>233</v>
      </c>
      <c r="B236" s="23" t="s">
        <v>247</v>
      </c>
      <c r="C236" s="21">
        <v>179080</v>
      </c>
      <c r="D236" s="21">
        <v>127438</v>
      </c>
      <c r="E236" s="21">
        <v>2867</v>
      </c>
      <c r="F236" s="21">
        <v>7632</v>
      </c>
      <c r="G236" s="21">
        <v>3150</v>
      </c>
      <c r="H236" s="21">
        <v>975</v>
      </c>
      <c r="I236" s="21">
        <v>2672</v>
      </c>
      <c r="J236" s="21">
        <v>406</v>
      </c>
      <c r="K236" s="21">
        <v>0</v>
      </c>
      <c r="L236" s="21">
        <v>0</v>
      </c>
      <c r="M236" s="21">
        <v>0</v>
      </c>
      <c r="N236" s="6">
        <f t="shared" si="3"/>
        <v>324220</v>
      </c>
    </row>
    <row r="237" spans="1:14" ht="15" customHeight="1" x14ac:dyDescent="0.25">
      <c r="A237" s="9">
        <v>234</v>
      </c>
      <c r="B237" s="23" t="s">
        <v>248</v>
      </c>
      <c r="C237" s="21">
        <v>352638</v>
      </c>
      <c r="D237" s="21">
        <v>68426</v>
      </c>
      <c r="E237" s="21">
        <v>5848</v>
      </c>
      <c r="F237" s="21">
        <v>14727</v>
      </c>
      <c r="G237" s="21">
        <v>13880</v>
      </c>
      <c r="H237" s="21">
        <v>2001</v>
      </c>
      <c r="I237" s="21">
        <v>8278</v>
      </c>
      <c r="J237" s="21">
        <v>859</v>
      </c>
      <c r="K237" s="21">
        <v>0</v>
      </c>
      <c r="L237" s="21">
        <v>0</v>
      </c>
      <c r="M237" s="21">
        <v>0</v>
      </c>
      <c r="N237" s="6">
        <f t="shared" si="3"/>
        <v>466657</v>
      </c>
    </row>
    <row r="238" spans="1:14" ht="15" customHeight="1" x14ac:dyDescent="0.25">
      <c r="A238" s="9">
        <v>235</v>
      </c>
      <c r="B238" s="23" t="s">
        <v>249</v>
      </c>
      <c r="C238" s="21">
        <v>244468</v>
      </c>
      <c r="D238" s="21">
        <v>116566</v>
      </c>
      <c r="E238" s="21">
        <v>4133</v>
      </c>
      <c r="F238" s="21">
        <v>10791</v>
      </c>
      <c r="G238" s="21">
        <v>6833</v>
      </c>
      <c r="H238" s="21">
        <v>1348</v>
      </c>
      <c r="I238" s="21">
        <v>4649</v>
      </c>
      <c r="J238" s="21">
        <v>616</v>
      </c>
      <c r="K238" s="21">
        <v>0</v>
      </c>
      <c r="L238" s="21">
        <v>27314</v>
      </c>
      <c r="M238" s="21">
        <v>0</v>
      </c>
      <c r="N238" s="6">
        <f t="shared" si="3"/>
        <v>416718</v>
      </c>
    </row>
    <row r="239" spans="1:14" ht="15" customHeight="1" x14ac:dyDescent="0.25">
      <c r="A239" s="9">
        <v>236</v>
      </c>
      <c r="B239" s="23" t="s">
        <v>250</v>
      </c>
      <c r="C239" s="21">
        <v>147276</v>
      </c>
      <c r="D239" s="21">
        <v>88128</v>
      </c>
      <c r="E239" s="21">
        <v>2457</v>
      </c>
      <c r="F239" s="21">
        <v>7011</v>
      </c>
      <c r="G239" s="21">
        <v>2661</v>
      </c>
      <c r="H239" s="21">
        <v>749</v>
      </c>
      <c r="I239" s="21">
        <v>1680</v>
      </c>
      <c r="J239" s="21">
        <v>429</v>
      </c>
      <c r="K239" s="21">
        <v>0</v>
      </c>
      <c r="L239" s="21">
        <v>0</v>
      </c>
      <c r="M239" s="21">
        <v>0</v>
      </c>
      <c r="N239" s="6">
        <f t="shared" si="3"/>
        <v>250391</v>
      </c>
    </row>
    <row r="240" spans="1:14" ht="15" customHeight="1" x14ac:dyDescent="0.25">
      <c r="A240" s="9">
        <v>237</v>
      </c>
      <c r="B240" s="23" t="s">
        <v>251</v>
      </c>
      <c r="C240" s="21">
        <v>137806</v>
      </c>
      <c r="D240" s="21">
        <v>63285</v>
      </c>
      <c r="E240" s="21">
        <v>2469</v>
      </c>
      <c r="F240" s="21">
        <v>6157</v>
      </c>
      <c r="G240" s="21">
        <v>2503</v>
      </c>
      <c r="H240" s="21">
        <v>788</v>
      </c>
      <c r="I240" s="21">
        <v>2386</v>
      </c>
      <c r="J240" s="21">
        <v>370</v>
      </c>
      <c r="K240" s="21">
        <v>0</v>
      </c>
      <c r="L240" s="21">
        <v>0</v>
      </c>
      <c r="M240" s="21">
        <v>0</v>
      </c>
      <c r="N240" s="6">
        <f t="shared" si="3"/>
        <v>215764</v>
      </c>
    </row>
    <row r="241" spans="1:14" ht="15" customHeight="1" x14ac:dyDescent="0.25">
      <c r="A241" s="9">
        <v>238</v>
      </c>
      <c r="B241" s="23" t="s">
        <v>252</v>
      </c>
      <c r="C241" s="21">
        <v>112196</v>
      </c>
      <c r="D241" s="21">
        <v>63659</v>
      </c>
      <c r="E241" s="21">
        <v>1986</v>
      </c>
      <c r="F241" s="21">
        <v>5609</v>
      </c>
      <c r="G241" s="21">
        <v>1613</v>
      </c>
      <c r="H241" s="21">
        <v>574</v>
      </c>
      <c r="I241" s="21">
        <v>1230</v>
      </c>
      <c r="J241" s="21">
        <v>324</v>
      </c>
      <c r="K241" s="21">
        <v>0</v>
      </c>
      <c r="L241" s="21">
        <v>0</v>
      </c>
      <c r="M241" s="21">
        <v>0</v>
      </c>
      <c r="N241" s="6">
        <f t="shared" si="3"/>
        <v>187191</v>
      </c>
    </row>
    <row r="242" spans="1:14" ht="15" customHeight="1" x14ac:dyDescent="0.25">
      <c r="A242" s="9">
        <v>239</v>
      </c>
      <c r="B242" s="23" t="s">
        <v>253</v>
      </c>
      <c r="C242" s="21">
        <v>94284</v>
      </c>
      <c r="D242" s="21">
        <v>40396</v>
      </c>
      <c r="E242" s="21">
        <v>1609</v>
      </c>
      <c r="F242" s="21">
        <v>4053</v>
      </c>
      <c r="G242" s="21">
        <v>1657</v>
      </c>
      <c r="H242" s="21">
        <v>534</v>
      </c>
      <c r="I242" s="21">
        <v>1579</v>
      </c>
      <c r="J242" s="21">
        <v>248</v>
      </c>
      <c r="K242" s="21">
        <v>0</v>
      </c>
      <c r="L242" s="21">
        <v>4009</v>
      </c>
      <c r="M242" s="21">
        <v>0</v>
      </c>
      <c r="N242" s="6">
        <f t="shared" si="3"/>
        <v>148369</v>
      </c>
    </row>
    <row r="243" spans="1:14" ht="15" customHeight="1" x14ac:dyDescent="0.25">
      <c r="A243" s="9">
        <v>240</v>
      </c>
      <c r="B243" s="23" t="s">
        <v>254</v>
      </c>
      <c r="C243" s="21">
        <v>172044</v>
      </c>
      <c r="D243" s="21">
        <v>55297</v>
      </c>
      <c r="E243" s="21">
        <v>2976</v>
      </c>
      <c r="F243" s="21">
        <v>7882</v>
      </c>
      <c r="G243" s="21">
        <v>5486</v>
      </c>
      <c r="H243" s="21">
        <v>937</v>
      </c>
      <c r="I243" s="21">
        <v>3177</v>
      </c>
      <c r="J243" s="21">
        <v>456</v>
      </c>
      <c r="K243" s="21">
        <v>0</v>
      </c>
      <c r="L243" s="21">
        <v>0</v>
      </c>
      <c r="M243" s="21">
        <v>0</v>
      </c>
      <c r="N243" s="6">
        <f t="shared" si="3"/>
        <v>248255</v>
      </c>
    </row>
    <row r="244" spans="1:14" ht="15" customHeight="1" x14ac:dyDescent="0.25">
      <c r="A244" s="9">
        <v>241</v>
      </c>
      <c r="B244" s="23" t="s">
        <v>255</v>
      </c>
      <c r="C244" s="21">
        <v>107096</v>
      </c>
      <c r="D244" s="21">
        <v>58581</v>
      </c>
      <c r="E244" s="21">
        <v>1804</v>
      </c>
      <c r="F244" s="21">
        <v>4990</v>
      </c>
      <c r="G244" s="21">
        <v>1752</v>
      </c>
      <c r="H244" s="21">
        <v>561</v>
      </c>
      <c r="I244" s="21">
        <v>1379</v>
      </c>
      <c r="J244" s="21">
        <v>289</v>
      </c>
      <c r="K244" s="21">
        <v>0</v>
      </c>
      <c r="L244" s="21">
        <v>6568</v>
      </c>
      <c r="M244" s="21">
        <v>0</v>
      </c>
      <c r="N244" s="6">
        <f t="shared" si="3"/>
        <v>183020</v>
      </c>
    </row>
    <row r="245" spans="1:14" ht="15" customHeight="1" x14ac:dyDescent="0.25">
      <c r="A245" s="9">
        <v>242</v>
      </c>
      <c r="B245" s="23" t="s">
        <v>256</v>
      </c>
      <c r="C245" s="21">
        <v>553956</v>
      </c>
      <c r="D245" s="21">
        <v>80243</v>
      </c>
      <c r="E245" s="21">
        <v>9209</v>
      </c>
      <c r="F245" s="21">
        <v>21813</v>
      </c>
      <c r="G245" s="21">
        <v>25564</v>
      </c>
      <c r="H245" s="21">
        <v>3289</v>
      </c>
      <c r="I245" s="21">
        <v>14936</v>
      </c>
      <c r="J245" s="21">
        <v>1259</v>
      </c>
      <c r="K245" s="21">
        <v>0</v>
      </c>
      <c r="L245" s="21">
        <v>0</v>
      </c>
      <c r="M245" s="21">
        <v>0</v>
      </c>
      <c r="N245" s="6">
        <f t="shared" si="3"/>
        <v>710269</v>
      </c>
    </row>
    <row r="246" spans="1:14" ht="15" customHeight="1" x14ac:dyDescent="0.25">
      <c r="A246" s="9">
        <v>243</v>
      </c>
      <c r="B246" s="23" t="s">
        <v>257</v>
      </c>
      <c r="C246" s="21">
        <v>174420</v>
      </c>
      <c r="D246" s="21">
        <v>94238</v>
      </c>
      <c r="E246" s="21">
        <v>2961</v>
      </c>
      <c r="F246" s="21">
        <v>7547</v>
      </c>
      <c r="G246" s="21">
        <v>3107</v>
      </c>
      <c r="H246" s="21">
        <v>979</v>
      </c>
      <c r="I246" s="21">
        <v>2932</v>
      </c>
      <c r="J246" s="21">
        <v>469</v>
      </c>
      <c r="K246" s="21">
        <v>0</v>
      </c>
      <c r="L246" s="21">
        <v>20643</v>
      </c>
      <c r="M246" s="21">
        <v>0</v>
      </c>
      <c r="N246" s="6">
        <f t="shared" si="3"/>
        <v>307296</v>
      </c>
    </row>
    <row r="247" spans="1:14" ht="15" customHeight="1" x14ac:dyDescent="0.25">
      <c r="A247" s="9">
        <v>244</v>
      </c>
      <c r="B247" s="23" t="s">
        <v>258</v>
      </c>
      <c r="C247" s="21">
        <v>184940</v>
      </c>
      <c r="D247" s="21">
        <v>50936</v>
      </c>
      <c r="E247" s="21">
        <v>3110</v>
      </c>
      <c r="F247" s="21">
        <v>7708</v>
      </c>
      <c r="G247" s="21">
        <v>6664</v>
      </c>
      <c r="H247" s="21">
        <v>1063</v>
      </c>
      <c r="I247" s="21">
        <v>4546</v>
      </c>
      <c r="J247" s="21">
        <v>449</v>
      </c>
      <c r="K247" s="21">
        <v>0</v>
      </c>
      <c r="L247" s="21">
        <v>0</v>
      </c>
      <c r="M247" s="21">
        <v>0</v>
      </c>
      <c r="N247" s="6">
        <f t="shared" si="3"/>
        <v>259416</v>
      </c>
    </row>
    <row r="248" spans="1:14" ht="15" customHeight="1" x14ac:dyDescent="0.25">
      <c r="A248" s="9">
        <v>245</v>
      </c>
      <c r="B248" s="23" t="s">
        <v>259</v>
      </c>
      <c r="C248" s="21">
        <v>100396</v>
      </c>
      <c r="D248" s="21">
        <v>35168</v>
      </c>
      <c r="E248" s="21">
        <v>1746</v>
      </c>
      <c r="F248" s="21">
        <v>4764</v>
      </c>
      <c r="G248" s="21">
        <v>2357</v>
      </c>
      <c r="H248" s="21">
        <v>532</v>
      </c>
      <c r="I248" s="21">
        <v>1548</v>
      </c>
      <c r="J248" s="21">
        <v>276</v>
      </c>
      <c r="K248" s="21">
        <v>0</v>
      </c>
      <c r="L248" s="21">
        <v>0</v>
      </c>
      <c r="M248" s="21">
        <v>0</v>
      </c>
      <c r="N248" s="6">
        <f t="shared" si="3"/>
        <v>146787</v>
      </c>
    </row>
    <row r="249" spans="1:14" ht="15" customHeight="1" x14ac:dyDescent="0.25">
      <c r="A249" s="9">
        <v>246</v>
      </c>
      <c r="B249" s="23" t="s">
        <v>260</v>
      </c>
      <c r="C249" s="21">
        <v>82866</v>
      </c>
      <c r="D249" s="21">
        <v>40600</v>
      </c>
      <c r="E249" s="21">
        <v>1477</v>
      </c>
      <c r="F249" s="21">
        <v>4305</v>
      </c>
      <c r="G249" s="21">
        <v>1099</v>
      </c>
      <c r="H249" s="21">
        <v>410</v>
      </c>
      <c r="I249" s="21">
        <v>709</v>
      </c>
      <c r="J249" s="21">
        <v>248</v>
      </c>
      <c r="K249" s="21">
        <v>0</v>
      </c>
      <c r="L249" s="21">
        <v>0</v>
      </c>
      <c r="M249" s="21">
        <v>0</v>
      </c>
      <c r="N249" s="6">
        <f t="shared" si="3"/>
        <v>131714</v>
      </c>
    </row>
    <row r="250" spans="1:14" ht="15" customHeight="1" x14ac:dyDescent="0.25">
      <c r="A250" s="9">
        <v>247</v>
      </c>
      <c r="B250" s="23" t="s">
        <v>261</v>
      </c>
      <c r="C250" s="21">
        <v>162112</v>
      </c>
      <c r="D250" s="21">
        <v>61839</v>
      </c>
      <c r="E250" s="21">
        <v>2095</v>
      </c>
      <c r="F250" s="21">
        <v>6336</v>
      </c>
      <c r="G250" s="21">
        <v>2337</v>
      </c>
      <c r="H250" s="21">
        <v>811</v>
      </c>
      <c r="I250" s="21">
        <v>2136</v>
      </c>
      <c r="J250" s="21">
        <v>289</v>
      </c>
      <c r="K250" s="21">
        <v>0</v>
      </c>
      <c r="L250" s="21">
        <v>0</v>
      </c>
      <c r="M250" s="21">
        <v>0</v>
      </c>
      <c r="N250" s="6">
        <f t="shared" si="3"/>
        <v>237955</v>
      </c>
    </row>
    <row r="251" spans="1:14" ht="15" customHeight="1" x14ac:dyDescent="0.25">
      <c r="A251" s="9">
        <v>248</v>
      </c>
      <c r="B251" s="23" t="s">
        <v>262</v>
      </c>
      <c r="C251" s="21">
        <v>603142</v>
      </c>
      <c r="D251" s="21">
        <v>168390</v>
      </c>
      <c r="E251" s="21">
        <v>9939</v>
      </c>
      <c r="F251" s="21">
        <v>21816</v>
      </c>
      <c r="G251" s="21">
        <v>33203</v>
      </c>
      <c r="H251" s="21">
        <v>3758</v>
      </c>
      <c r="I251" s="21">
        <v>19065</v>
      </c>
      <c r="J251" s="21">
        <v>1261</v>
      </c>
      <c r="K251" s="21">
        <v>0</v>
      </c>
      <c r="L251" s="21">
        <v>0</v>
      </c>
      <c r="M251" s="21">
        <v>0</v>
      </c>
      <c r="N251" s="6">
        <f t="shared" si="3"/>
        <v>860574</v>
      </c>
    </row>
    <row r="252" spans="1:14" ht="15" customHeight="1" x14ac:dyDescent="0.25">
      <c r="A252" s="9">
        <v>249</v>
      </c>
      <c r="B252" s="23" t="s">
        <v>263</v>
      </c>
      <c r="C252" s="21">
        <v>190480</v>
      </c>
      <c r="D252" s="21">
        <v>82805</v>
      </c>
      <c r="E252" s="21">
        <v>3214</v>
      </c>
      <c r="F252" s="21">
        <v>7965</v>
      </c>
      <c r="G252" s="21">
        <v>6768</v>
      </c>
      <c r="H252" s="21">
        <v>1094</v>
      </c>
      <c r="I252" s="21">
        <v>4527</v>
      </c>
      <c r="J252" s="21">
        <v>470</v>
      </c>
      <c r="K252" s="21">
        <v>0</v>
      </c>
      <c r="L252" s="21">
        <v>0</v>
      </c>
      <c r="M252" s="21">
        <v>0</v>
      </c>
      <c r="N252" s="6">
        <f t="shared" si="3"/>
        <v>297323</v>
      </c>
    </row>
    <row r="253" spans="1:14" ht="15" customHeight="1" x14ac:dyDescent="0.25">
      <c r="A253" s="9">
        <v>250</v>
      </c>
      <c r="B253" s="23" t="s">
        <v>264</v>
      </c>
      <c r="C253" s="21">
        <v>164846</v>
      </c>
      <c r="D253" s="21">
        <v>67200</v>
      </c>
      <c r="E253" s="21">
        <v>2312</v>
      </c>
      <c r="F253" s="21">
        <v>6896</v>
      </c>
      <c r="G253" s="21">
        <v>2024</v>
      </c>
      <c r="H253" s="21">
        <v>823</v>
      </c>
      <c r="I253" s="21">
        <v>1782</v>
      </c>
      <c r="J253" s="21">
        <v>375</v>
      </c>
      <c r="K253" s="21">
        <v>0</v>
      </c>
      <c r="L253" s="21">
        <v>0</v>
      </c>
      <c r="M253" s="21">
        <v>0</v>
      </c>
      <c r="N253" s="6">
        <f t="shared" si="3"/>
        <v>246258</v>
      </c>
    </row>
    <row r="254" spans="1:14" ht="15" customHeight="1" x14ac:dyDescent="0.25">
      <c r="A254" s="9">
        <v>251</v>
      </c>
      <c r="B254" s="23" t="s">
        <v>265</v>
      </c>
      <c r="C254" s="21">
        <v>128444</v>
      </c>
      <c r="D254" s="21">
        <v>61218</v>
      </c>
      <c r="E254" s="21">
        <v>2237</v>
      </c>
      <c r="F254" s="21">
        <v>6393</v>
      </c>
      <c r="G254" s="21">
        <v>2223</v>
      </c>
      <c r="H254" s="21">
        <v>650</v>
      </c>
      <c r="I254" s="21">
        <v>1419</v>
      </c>
      <c r="J254" s="21">
        <v>374</v>
      </c>
      <c r="K254" s="21">
        <v>0</v>
      </c>
      <c r="L254" s="21">
        <v>11001</v>
      </c>
      <c r="M254" s="21">
        <v>0</v>
      </c>
      <c r="N254" s="6">
        <f t="shared" si="3"/>
        <v>213959</v>
      </c>
    </row>
    <row r="255" spans="1:14" ht="15" customHeight="1" x14ac:dyDescent="0.25">
      <c r="A255" s="9">
        <v>252</v>
      </c>
      <c r="B255" s="23" t="s">
        <v>266</v>
      </c>
      <c r="C255" s="21">
        <v>146754</v>
      </c>
      <c r="D255" s="21">
        <v>49846</v>
      </c>
      <c r="E255" s="21">
        <v>2540</v>
      </c>
      <c r="F255" s="21">
        <v>6659</v>
      </c>
      <c r="G255" s="21">
        <v>4389</v>
      </c>
      <c r="H255" s="21">
        <v>806</v>
      </c>
      <c r="I255" s="21">
        <v>2792</v>
      </c>
      <c r="J255" s="21">
        <v>386</v>
      </c>
      <c r="K255" s="21">
        <v>0</v>
      </c>
      <c r="L255" s="21">
        <v>0</v>
      </c>
      <c r="M255" s="21">
        <v>0</v>
      </c>
      <c r="N255" s="6">
        <f t="shared" si="3"/>
        <v>214172</v>
      </c>
    </row>
    <row r="256" spans="1:14" ht="15" customHeight="1" x14ac:dyDescent="0.25">
      <c r="A256" s="9">
        <v>253</v>
      </c>
      <c r="B256" s="23" t="s">
        <v>267</v>
      </c>
      <c r="C256" s="21">
        <v>180310</v>
      </c>
      <c r="D256" s="21">
        <v>70912</v>
      </c>
      <c r="E256" s="21">
        <v>3131</v>
      </c>
      <c r="F256" s="21">
        <v>8769</v>
      </c>
      <c r="G256" s="21">
        <v>3725</v>
      </c>
      <c r="H256" s="21">
        <v>932</v>
      </c>
      <c r="I256" s="21">
        <v>2359</v>
      </c>
      <c r="J256" s="21">
        <v>508</v>
      </c>
      <c r="K256" s="21">
        <v>0</v>
      </c>
      <c r="L256" s="21">
        <v>0</v>
      </c>
      <c r="M256" s="21">
        <v>0</v>
      </c>
      <c r="N256" s="6">
        <f t="shared" si="3"/>
        <v>270646</v>
      </c>
    </row>
    <row r="257" spans="1:14" ht="15" customHeight="1" x14ac:dyDescent="0.25">
      <c r="A257" s="9">
        <v>254</v>
      </c>
      <c r="B257" s="23" t="s">
        <v>268</v>
      </c>
      <c r="C257" s="21">
        <v>208546</v>
      </c>
      <c r="D257" s="21">
        <v>100583</v>
      </c>
      <c r="E257" s="21">
        <v>3489</v>
      </c>
      <c r="F257" s="21">
        <v>9206</v>
      </c>
      <c r="G257" s="21">
        <v>5602</v>
      </c>
      <c r="H257" s="21">
        <v>1139</v>
      </c>
      <c r="I257" s="21">
        <v>3843</v>
      </c>
      <c r="J257" s="21">
        <v>550</v>
      </c>
      <c r="K257" s="21">
        <v>0</v>
      </c>
      <c r="L257" s="21">
        <v>0</v>
      </c>
      <c r="M257" s="21">
        <v>0</v>
      </c>
      <c r="N257" s="6">
        <f t="shared" si="3"/>
        <v>332958</v>
      </c>
    </row>
    <row r="258" spans="1:14" ht="15" customHeight="1" x14ac:dyDescent="0.25">
      <c r="A258" s="9">
        <v>255</v>
      </c>
      <c r="B258" s="23" t="s">
        <v>269</v>
      </c>
      <c r="C258" s="21">
        <v>148642</v>
      </c>
      <c r="D258" s="21">
        <v>46946</v>
      </c>
      <c r="E258" s="21">
        <v>2424</v>
      </c>
      <c r="F258" s="21">
        <v>6747</v>
      </c>
      <c r="G258" s="21">
        <v>3589</v>
      </c>
      <c r="H258" s="21">
        <v>776</v>
      </c>
      <c r="I258" s="21">
        <v>2290</v>
      </c>
      <c r="J258" s="21">
        <v>386</v>
      </c>
      <c r="K258" s="21">
        <v>0</v>
      </c>
      <c r="L258" s="21">
        <v>0</v>
      </c>
      <c r="M258" s="21">
        <v>0</v>
      </c>
      <c r="N258" s="6">
        <f t="shared" si="3"/>
        <v>211800</v>
      </c>
    </row>
    <row r="259" spans="1:14" ht="15" customHeight="1" x14ac:dyDescent="0.25">
      <c r="A259" s="9">
        <v>256</v>
      </c>
      <c r="B259" s="23" t="s">
        <v>270</v>
      </c>
      <c r="C259" s="21">
        <v>76108</v>
      </c>
      <c r="D259" s="21">
        <v>39427</v>
      </c>
      <c r="E259" s="21">
        <v>1294</v>
      </c>
      <c r="F259" s="21">
        <v>3784</v>
      </c>
      <c r="G259" s="21">
        <v>373</v>
      </c>
      <c r="H259" s="21">
        <v>377</v>
      </c>
      <c r="I259" s="21">
        <v>469</v>
      </c>
      <c r="J259" s="21">
        <v>218</v>
      </c>
      <c r="K259" s="21">
        <v>0</v>
      </c>
      <c r="L259" s="21">
        <v>0</v>
      </c>
      <c r="M259" s="21">
        <v>0</v>
      </c>
      <c r="N259" s="6">
        <f t="shared" si="3"/>
        <v>122050</v>
      </c>
    </row>
    <row r="260" spans="1:14" ht="15" customHeight="1" x14ac:dyDescent="0.25">
      <c r="A260" s="9">
        <v>257</v>
      </c>
      <c r="B260" s="23" t="s">
        <v>271</v>
      </c>
      <c r="C260" s="21">
        <v>113566</v>
      </c>
      <c r="D260" s="21">
        <v>56821</v>
      </c>
      <c r="E260" s="21">
        <v>2006</v>
      </c>
      <c r="F260" s="21">
        <v>5666</v>
      </c>
      <c r="G260" s="21">
        <v>1855</v>
      </c>
      <c r="H260" s="21">
        <v>581</v>
      </c>
      <c r="I260" s="21">
        <v>1269</v>
      </c>
      <c r="J260" s="21">
        <v>339</v>
      </c>
      <c r="K260" s="21">
        <v>0</v>
      </c>
      <c r="L260" s="21">
        <v>0</v>
      </c>
      <c r="M260" s="21">
        <v>0</v>
      </c>
      <c r="N260" s="6">
        <f t="shared" si="3"/>
        <v>182103</v>
      </c>
    </row>
    <row r="261" spans="1:14" ht="15" customHeight="1" x14ac:dyDescent="0.25">
      <c r="A261" s="9">
        <v>258</v>
      </c>
      <c r="B261" s="23" t="s">
        <v>272</v>
      </c>
      <c r="C261" s="21">
        <v>100528</v>
      </c>
      <c r="D261" s="21">
        <v>51199</v>
      </c>
      <c r="E261" s="21">
        <v>1783</v>
      </c>
      <c r="F261" s="21">
        <v>4389</v>
      </c>
      <c r="G261" s="21">
        <v>1139</v>
      </c>
      <c r="H261" s="21">
        <v>582</v>
      </c>
      <c r="I261" s="21">
        <v>1507</v>
      </c>
      <c r="J261" s="21">
        <v>258</v>
      </c>
      <c r="K261" s="21">
        <v>0</v>
      </c>
      <c r="L261" s="21">
        <v>7955</v>
      </c>
      <c r="M261" s="21">
        <v>0</v>
      </c>
      <c r="N261" s="6">
        <f t="shared" ref="N261:N324" si="4">SUM(C261:M261)</f>
        <v>169340</v>
      </c>
    </row>
    <row r="262" spans="1:14" ht="15" customHeight="1" x14ac:dyDescent="0.25">
      <c r="A262" s="9">
        <v>259</v>
      </c>
      <c r="B262" s="23" t="s">
        <v>273</v>
      </c>
      <c r="C262" s="21">
        <v>180378</v>
      </c>
      <c r="D262" s="21">
        <v>110928</v>
      </c>
      <c r="E262" s="21">
        <v>2973</v>
      </c>
      <c r="F262" s="21">
        <v>8291</v>
      </c>
      <c r="G262" s="21">
        <v>4066</v>
      </c>
      <c r="H262" s="21">
        <v>940</v>
      </c>
      <c r="I262" s="21">
        <v>2573</v>
      </c>
      <c r="J262" s="21">
        <v>478</v>
      </c>
      <c r="K262" s="21">
        <v>0</v>
      </c>
      <c r="L262" s="21">
        <v>0</v>
      </c>
      <c r="M262" s="21">
        <v>0</v>
      </c>
      <c r="N262" s="6">
        <f t="shared" si="4"/>
        <v>310627</v>
      </c>
    </row>
    <row r="263" spans="1:14" ht="15" customHeight="1" x14ac:dyDescent="0.25">
      <c r="A263" s="9">
        <v>260</v>
      </c>
      <c r="B263" s="23" t="s">
        <v>274</v>
      </c>
      <c r="C263" s="21">
        <v>146034</v>
      </c>
      <c r="D263" s="21">
        <v>45722</v>
      </c>
      <c r="E263" s="21">
        <v>2473</v>
      </c>
      <c r="F263" s="21">
        <v>6653</v>
      </c>
      <c r="G263" s="21">
        <v>3761</v>
      </c>
      <c r="H263" s="21">
        <v>785</v>
      </c>
      <c r="I263" s="21">
        <v>2540</v>
      </c>
      <c r="J263" s="21">
        <v>389</v>
      </c>
      <c r="K263" s="21">
        <v>0</v>
      </c>
      <c r="L263" s="21">
        <v>5736</v>
      </c>
      <c r="M263" s="21">
        <v>0</v>
      </c>
      <c r="N263" s="6">
        <f t="shared" si="4"/>
        <v>214093</v>
      </c>
    </row>
    <row r="264" spans="1:14" ht="15" customHeight="1" x14ac:dyDescent="0.25">
      <c r="A264" s="9">
        <v>261</v>
      </c>
      <c r="B264" s="23" t="s">
        <v>275</v>
      </c>
      <c r="C264" s="21">
        <v>332742</v>
      </c>
      <c r="D264" s="21">
        <v>317849</v>
      </c>
      <c r="E264" s="21">
        <v>5521</v>
      </c>
      <c r="F264" s="21">
        <v>13532</v>
      </c>
      <c r="G264" s="21">
        <v>12488</v>
      </c>
      <c r="H264" s="21">
        <v>1926</v>
      </c>
      <c r="I264" s="21">
        <v>8235</v>
      </c>
      <c r="J264" s="21">
        <v>789</v>
      </c>
      <c r="K264" s="21">
        <v>0</v>
      </c>
      <c r="L264" s="21">
        <v>0</v>
      </c>
      <c r="M264" s="21">
        <v>0</v>
      </c>
      <c r="N264" s="6">
        <f t="shared" si="4"/>
        <v>693082</v>
      </c>
    </row>
    <row r="265" spans="1:14" ht="15" customHeight="1" x14ac:dyDescent="0.25">
      <c r="A265" s="9">
        <v>262</v>
      </c>
      <c r="B265" s="23" t="s">
        <v>276</v>
      </c>
      <c r="C265" s="21">
        <v>84458</v>
      </c>
      <c r="D265" s="21">
        <v>32832</v>
      </c>
      <c r="E265" s="21">
        <v>1499</v>
      </c>
      <c r="F265" s="21">
        <v>3848</v>
      </c>
      <c r="G265" s="21">
        <v>1555</v>
      </c>
      <c r="H265" s="21">
        <v>472</v>
      </c>
      <c r="I265" s="21">
        <v>1390</v>
      </c>
      <c r="J265" s="21">
        <v>238</v>
      </c>
      <c r="K265" s="21">
        <v>0</v>
      </c>
      <c r="L265" s="21">
        <v>0</v>
      </c>
      <c r="M265" s="21">
        <v>0</v>
      </c>
      <c r="N265" s="6">
        <f t="shared" si="4"/>
        <v>126292</v>
      </c>
    </row>
    <row r="266" spans="1:14" ht="15" customHeight="1" x14ac:dyDescent="0.25">
      <c r="A266" s="9">
        <v>263</v>
      </c>
      <c r="B266" s="23" t="s">
        <v>277</v>
      </c>
      <c r="C266" s="21">
        <v>223224</v>
      </c>
      <c r="D266" s="21">
        <v>101161</v>
      </c>
      <c r="E266" s="21">
        <v>3565</v>
      </c>
      <c r="F266" s="21">
        <v>9434</v>
      </c>
      <c r="G266" s="21">
        <v>5917</v>
      </c>
      <c r="H266" s="21">
        <v>1219</v>
      </c>
      <c r="I266" s="21">
        <v>4043</v>
      </c>
      <c r="J266" s="21">
        <v>530</v>
      </c>
      <c r="K266" s="21">
        <v>0</v>
      </c>
      <c r="L266" s="21">
        <v>0</v>
      </c>
      <c r="M266" s="21">
        <v>0</v>
      </c>
      <c r="N266" s="6">
        <f t="shared" si="4"/>
        <v>349093</v>
      </c>
    </row>
    <row r="267" spans="1:14" ht="15" customHeight="1" x14ac:dyDescent="0.25">
      <c r="A267" s="9">
        <v>264</v>
      </c>
      <c r="B267" s="23" t="s">
        <v>278</v>
      </c>
      <c r="C267" s="21">
        <v>156746</v>
      </c>
      <c r="D267" s="21">
        <v>87776</v>
      </c>
      <c r="E267" s="21">
        <v>2657</v>
      </c>
      <c r="F267" s="21">
        <v>7219</v>
      </c>
      <c r="G267" s="21">
        <v>3921</v>
      </c>
      <c r="H267" s="21">
        <v>836</v>
      </c>
      <c r="I267" s="21">
        <v>2554</v>
      </c>
      <c r="J267" s="21">
        <v>414</v>
      </c>
      <c r="K267" s="21">
        <v>0</v>
      </c>
      <c r="L267" s="21">
        <v>0</v>
      </c>
      <c r="M267" s="21">
        <v>0</v>
      </c>
      <c r="N267" s="6">
        <f t="shared" si="4"/>
        <v>262123</v>
      </c>
    </row>
    <row r="268" spans="1:14" ht="15" customHeight="1" x14ac:dyDescent="0.25">
      <c r="A268" s="9">
        <v>265</v>
      </c>
      <c r="B268" s="23" t="s">
        <v>279</v>
      </c>
      <c r="C268" s="21">
        <v>328124</v>
      </c>
      <c r="D268" s="21">
        <v>60506</v>
      </c>
      <c r="E268" s="21">
        <v>5496</v>
      </c>
      <c r="F268" s="21">
        <v>13784</v>
      </c>
      <c r="G268" s="21">
        <v>12028</v>
      </c>
      <c r="H268" s="21">
        <v>1868</v>
      </c>
      <c r="I268" s="21">
        <v>7760</v>
      </c>
      <c r="J268" s="21">
        <v>803</v>
      </c>
      <c r="K268" s="21">
        <v>0</v>
      </c>
      <c r="L268" s="21">
        <v>0</v>
      </c>
      <c r="M268" s="21">
        <v>0</v>
      </c>
      <c r="N268" s="6">
        <f t="shared" si="4"/>
        <v>430369</v>
      </c>
    </row>
    <row r="269" spans="1:14" ht="15" customHeight="1" x14ac:dyDescent="0.25">
      <c r="A269" s="9">
        <v>266</v>
      </c>
      <c r="B269" s="23" t="s">
        <v>280</v>
      </c>
      <c r="C269" s="21">
        <v>407178</v>
      </c>
      <c r="D269" s="21">
        <v>582124</v>
      </c>
      <c r="E269" s="21">
        <v>6441</v>
      </c>
      <c r="F269" s="21">
        <v>16166</v>
      </c>
      <c r="G269" s="21">
        <v>14811</v>
      </c>
      <c r="H269" s="21">
        <v>2316</v>
      </c>
      <c r="I269" s="21">
        <v>9949</v>
      </c>
      <c r="J269" s="21">
        <v>909</v>
      </c>
      <c r="K269" s="21">
        <v>0</v>
      </c>
      <c r="L269" s="21">
        <v>36498</v>
      </c>
      <c r="M269" s="21">
        <v>0</v>
      </c>
      <c r="N269" s="6">
        <f t="shared" si="4"/>
        <v>1076392</v>
      </c>
    </row>
    <row r="270" spans="1:14" ht="15" customHeight="1" x14ac:dyDescent="0.25">
      <c r="A270" s="9">
        <v>267</v>
      </c>
      <c r="B270" s="23" t="s">
        <v>281</v>
      </c>
      <c r="C270" s="21">
        <v>62770</v>
      </c>
      <c r="D270" s="21">
        <v>36737</v>
      </c>
      <c r="E270" s="21">
        <v>1125</v>
      </c>
      <c r="F270" s="21">
        <v>3369</v>
      </c>
      <c r="G270" s="21">
        <v>383</v>
      </c>
      <c r="H270" s="21">
        <v>301</v>
      </c>
      <c r="I270" s="21">
        <v>313</v>
      </c>
      <c r="J270" s="21">
        <v>196</v>
      </c>
      <c r="K270" s="21">
        <v>0</v>
      </c>
      <c r="L270" s="21">
        <v>0</v>
      </c>
      <c r="M270" s="21">
        <v>0</v>
      </c>
      <c r="N270" s="6">
        <f t="shared" si="4"/>
        <v>105194</v>
      </c>
    </row>
    <row r="271" spans="1:14" ht="15" customHeight="1" x14ac:dyDescent="0.25">
      <c r="A271" s="9">
        <v>268</v>
      </c>
      <c r="B271" s="23" t="s">
        <v>282</v>
      </c>
      <c r="C271" s="21">
        <v>103694</v>
      </c>
      <c r="D271" s="21">
        <v>50128</v>
      </c>
      <c r="E271" s="21">
        <v>1790</v>
      </c>
      <c r="F271" s="21">
        <v>4713</v>
      </c>
      <c r="G271" s="21">
        <v>1923</v>
      </c>
      <c r="H271" s="21">
        <v>567</v>
      </c>
      <c r="I271" s="21">
        <v>1604</v>
      </c>
      <c r="J271" s="21">
        <v>273</v>
      </c>
      <c r="K271" s="21">
        <v>0</v>
      </c>
      <c r="L271" s="21">
        <v>8786</v>
      </c>
      <c r="M271" s="21">
        <v>0</v>
      </c>
      <c r="N271" s="6">
        <f t="shared" si="4"/>
        <v>173478</v>
      </c>
    </row>
    <row r="272" spans="1:14" ht="15" customHeight="1" x14ac:dyDescent="0.25">
      <c r="A272" s="9">
        <v>269</v>
      </c>
      <c r="B272" s="23" t="s">
        <v>283</v>
      </c>
      <c r="C272" s="21">
        <v>316590</v>
      </c>
      <c r="D272" s="21">
        <v>227448</v>
      </c>
      <c r="E272" s="21">
        <v>4788</v>
      </c>
      <c r="F272" s="21">
        <v>13555</v>
      </c>
      <c r="G272" s="21">
        <v>7037</v>
      </c>
      <c r="H272" s="21">
        <v>1640</v>
      </c>
      <c r="I272" s="21">
        <v>5015</v>
      </c>
      <c r="J272" s="21">
        <v>752</v>
      </c>
      <c r="K272" s="21">
        <v>0</v>
      </c>
      <c r="L272" s="21">
        <v>0</v>
      </c>
      <c r="M272" s="21">
        <v>0</v>
      </c>
      <c r="N272" s="6">
        <f t="shared" si="4"/>
        <v>576825</v>
      </c>
    </row>
    <row r="273" spans="1:14" ht="15" customHeight="1" x14ac:dyDescent="0.25">
      <c r="A273" s="9">
        <v>270</v>
      </c>
      <c r="B273" s="23" t="s">
        <v>284</v>
      </c>
      <c r="C273" s="21">
        <v>147964</v>
      </c>
      <c r="D273" s="21">
        <v>60656</v>
      </c>
      <c r="E273" s="21">
        <v>2772</v>
      </c>
      <c r="F273" s="21">
        <v>5825</v>
      </c>
      <c r="G273" s="21">
        <v>2455</v>
      </c>
      <c r="H273" s="21">
        <v>960</v>
      </c>
      <c r="I273" s="21">
        <v>3153</v>
      </c>
      <c r="J273" s="21">
        <v>376</v>
      </c>
      <c r="K273" s="21">
        <v>0</v>
      </c>
      <c r="L273" s="21">
        <v>0</v>
      </c>
      <c r="M273" s="21">
        <v>0</v>
      </c>
      <c r="N273" s="6">
        <f t="shared" si="4"/>
        <v>224161</v>
      </c>
    </row>
    <row r="274" spans="1:14" ht="15" customHeight="1" x14ac:dyDescent="0.25">
      <c r="A274" s="9">
        <v>271</v>
      </c>
      <c r="B274" s="23" t="s">
        <v>285</v>
      </c>
      <c r="C274" s="21">
        <v>175190</v>
      </c>
      <c r="D274" s="21">
        <v>48583</v>
      </c>
      <c r="E274" s="21">
        <v>2949</v>
      </c>
      <c r="F274" s="21">
        <v>7604</v>
      </c>
      <c r="G274" s="21">
        <v>5981</v>
      </c>
      <c r="H274" s="21">
        <v>976</v>
      </c>
      <c r="I274" s="21">
        <v>3708</v>
      </c>
      <c r="J274" s="21">
        <v>443</v>
      </c>
      <c r="K274" s="21">
        <v>0</v>
      </c>
      <c r="L274" s="21">
        <v>0</v>
      </c>
      <c r="M274" s="21">
        <v>0</v>
      </c>
      <c r="N274" s="6">
        <f t="shared" si="4"/>
        <v>245434</v>
      </c>
    </row>
    <row r="275" spans="1:14" ht="15" customHeight="1" x14ac:dyDescent="0.25">
      <c r="A275" s="9">
        <v>272</v>
      </c>
      <c r="B275" s="23" t="s">
        <v>286</v>
      </c>
      <c r="C275" s="21">
        <v>302382</v>
      </c>
      <c r="D275" s="21">
        <v>86322</v>
      </c>
      <c r="E275" s="21">
        <v>4954</v>
      </c>
      <c r="F275" s="21">
        <v>11020</v>
      </c>
      <c r="G275" s="21">
        <v>10643</v>
      </c>
      <c r="H275" s="21">
        <v>1801</v>
      </c>
      <c r="I275" s="21">
        <v>8178</v>
      </c>
      <c r="J275" s="21">
        <v>682</v>
      </c>
      <c r="K275" s="21">
        <v>0</v>
      </c>
      <c r="L275" s="21">
        <v>0</v>
      </c>
      <c r="M275" s="21">
        <v>0</v>
      </c>
      <c r="N275" s="6">
        <f t="shared" si="4"/>
        <v>425982</v>
      </c>
    </row>
    <row r="276" spans="1:14" ht="15" customHeight="1" x14ac:dyDescent="0.25">
      <c r="A276" s="9">
        <v>273</v>
      </c>
      <c r="B276" s="23" t="s">
        <v>287</v>
      </c>
      <c r="C276" s="21">
        <v>218690</v>
      </c>
      <c r="D276" s="21">
        <v>109099</v>
      </c>
      <c r="E276" s="21">
        <v>3758</v>
      </c>
      <c r="F276" s="21">
        <v>8766</v>
      </c>
      <c r="G276" s="21">
        <v>7150</v>
      </c>
      <c r="H276" s="21">
        <v>1315</v>
      </c>
      <c r="I276" s="21">
        <v>5258</v>
      </c>
      <c r="J276" s="21">
        <v>500</v>
      </c>
      <c r="K276" s="21">
        <v>0</v>
      </c>
      <c r="L276" s="21">
        <v>0</v>
      </c>
      <c r="M276" s="21">
        <v>0</v>
      </c>
      <c r="N276" s="6">
        <f t="shared" si="4"/>
        <v>354536</v>
      </c>
    </row>
    <row r="277" spans="1:14" ht="15" customHeight="1" x14ac:dyDescent="0.25">
      <c r="A277" s="9">
        <v>274</v>
      </c>
      <c r="B277" s="23" t="s">
        <v>288</v>
      </c>
      <c r="C277" s="21">
        <v>121768</v>
      </c>
      <c r="D277" s="21">
        <v>50030</v>
      </c>
      <c r="E277" s="21">
        <v>2163</v>
      </c>
      <c r="F277" s="21">
        <v>6023</v>
      </c>
      <c r="G277" s="21">
        <v>2416</v>
      </c>
      <c r="H277" s="21">
        <v>630</v>
      </c>
      <c r="I277" s="21">
        <v>1535</v>
      </c>
      <c r="J277" s="21">
        <v>385</v>
      </c>
      <c r="K277" s="21">
        <v>0</v>
      </c>
      <c r="L277" s="21">
        <v>0</v>
      </c>
      <c r="M277" s="21">
        <v>0</v>
      </c>
      <c r="N277" s="6">
        <f t="shared" si="4"/>
        <v>184950</v>
      </c>
    </row>
    <row r="278" spans="1:14" ht="15" customHeight="1" x14ac:dyDescent="0.25">
      <c r="A278" s="9">
        <v>275</v>
      </c>
      <c r="B278" s="23" t="s">
        <v>289</v>
      </c>
      <c r="C278" s="21">
        <v>326372</v>
      </c>
      <c r="D278" s="21">
        <v>96399</v>
      </c>
      <c r="E278" s="21">
        <v>5434</v>
      </c>
      <c r="F278" s="21">
        <v>12903</v>
      </c>
      <c r="G278" s="21">
        <v>13036</v>
      </c>
      <c r="H278" s="21">
        <v>1933</v>
      </c>
      <c r="I278" s="21">
        <v>8728</v>
      </c>
      <c r="J278" s="21">
        <v>765</v>
      </c>
      <c r="K278" s="21">
        <v>0</v>
      </c>
      <c r="L278" s="21">
        <v>0</v>
      </c>
      <c r="M278" s="21">
        <v>0</v>
      </c>
      <c r="N278" s="6">
        <f t="shared" si="4"/>
        <v>465570</v>
      </c>
    </row>
    <row r="279" spans="1:14" ht="15" customHeight="1" x14ac:dyDescent="0.25">
      <c r="A279" s="9">
        <v>276</v>
      </c>
      <c r="B279" s="23" t="s">
        <v>290</v>
      </c>
      <c r="C279" s="21">
        <v>123640</v>
      </c>
      <c r="D279" s="21">
        <v>73868</v>
      </c>
      <c r="E279" s="21">
        <v>2146</v>
      </c>
      <c r="F279" s="21">
        <v>6417</v>
      </c>
      <c r="G279" s="21">
        <v>1262</v>
      </c>
      <c r="H279" s="21">
        <v>596</v>
      </c>
      <c r="I279" s="21">
        <v>824</v>
      </c>
      <c r="J279" s="21">
        <v>367</v>
      </c>
      <c r="K279" s="21">
        <v>0</v>
      </c>
      <c r="L279" s="21">
        <v>0</v>
      </c>
      <c r="M279" s="21">
        <v>0</v>
      </c>
      <c r="N279" s="6">
        <f t="shared" si="4"/>
        <v>209120</v>
      </c>
    </row>
    <row r="280" spans="1:14" ht="15" customHeight="1" x14ac:dyDescent="0.25">
      <c r="A280" s="9">
        <v>277</v>
      </c>
      <c r="B280" s="23" t="s">
        <v>291</v>
      </c>
      <c r="C280" s="21">
        <v>709314</v>
      </c>
      <c r="D280" s="21">
        <v>342135</v>
      </c>
      <c r="E280" s="21">
        <v>11359</v>
      </c>
      <c r="F280" s="21">
        <v>28784</v>
      </c>
      <c r="G280" s="21">
        <v>22868</v>
      </c>
      <c r="H280" s="21">
        <v>4004</v>
      </c>
      <c r="I280" s="21">
        <v>15312</v>
      </c>
      <c r="J280" s="21">
        <v>1680</v>
      </c>
      <c r="K280" s="21">
        <v>0</v>
      </c>
      <c r="L280" s="21">
        <v>0</v>
      </c>
      <c r="M280" s="21">
        <v>0</v>
      </c>
      <c r="N280" s="6">
        <f t="shared" si="4"/>
        <v>1135456</v>
      </c>
    </row>
    <row r="281" spans="1:14" x14ac:dyDescent="0.25">
      <c r="A281" s="9">
        <v>278</v>
      </c>
      <c r="B281" s="23" t="s">
        <v>292</v>
      </c>
      <c r="C281" s="21">
        <v>1601732</v>
      </c>
      <c r="D281" s="21">
        <v>753745</v>
      </c>
      <c r="E281" s="21">
        <v>25863</v>
      </c>
      <c r="F281" s="21">
        <v>58058</v>
      </c>
      <c r="G281" s="21">
        <v>69703</v>
      </c>
      <c r="H281" s="21">
        <v>9819</v>
      </c>
      <c r="I281" s="21">
        <v>47778</v>
      </c>
      <c r="J281" s="21">
        <v>3455</v>
      </c>
      <c r="K281" s="21">
        <v>0</v>
      </c>
      <c r="L281" s="21">
        <v>0</v>
      </c>
      <c r="M281" s="21">
        <v>35304</v>
      </c>
      <c r="N281" s="6">
        <f t="shared" si="4"/>
        <v>2605457</v>
      </c>
    </row>
    <row r="282" spans="1:14" ht="15" customHeight="1" x14ac:dyDescent="0.25">
      <c r="A282" s="9">
        <v>279</v>
      </c>
      <c r="B282" s="23" t="s">
        <v>293</v>
      </c>
      <c r="C282" s="21">
        <v>175692</v>
      </c>
      <c r="D282" s="21">
        <v>71978</v>
      </c>
      <c r="E282" s="21">
        <v>2910</v>
      </c>
      <c r="F282" s="21">
        <v>7707</v>
      </c>
      <c r="G282" s="21">
        <v>5039</v>
      </c>
      <c r="H282" s="21">
        <v>957</v>
      </c>
      <c r="I282" s="21">
        <v>3394</v>
      </c>
      <c r="J282" s="21">
        <v>446</v>
      </c>
      <c r="K282" s="21">
        <v>0</v>
      </c>
      <c r="L282" s="21">
        <v>0</v>
      </c>
      <c r="M282" s="21">
        <v>0</v>
      </c>
      <c r="N282" s="6">
        <f t="shared" si="4"/>
        <v>268123</v>
      </c>
    </row>
    <row r="283" spans="1:14" ht="15" customHeight="1" x14ac:dyDescent="0.25">
      <c r="A283" s="9">
        <v>280</v>
      </c>
      <c r="B283" s="23" t="s">
        <v>294</v>
      </c>
      <c r="C283" s="21">
        <v>180060</v>
      </c>
      <c r="D283" s="21">
        <v>85640</v>
      </c>
      <c r="E283" s="21">
        <v>2976</v>
      </c>
      <c r="F283" s="21">
        <v>7956</v>
      </c>
      <c r="G283" s="21">
        <v>3243</v>
      </c>
      <c r="H283" s="21">
        <v>974</v>
      </c>
      <c r="I283" s="21">
        <v>2762</v>
      </c>
      <c r="J283" s="21">
        <v>462</v>
      </c>
      <c r="K283" s="21">
        <v>0</v>
      </c>
      <c r="L283" s="21">
        <v>26013</v>
      </c>
      <c r="M283" s="21">
        <v>0</v>
      </c>
      <c r="N283" s="6">
        <f t="shared" si="4"/>
        <v>310086</v>
      </c>
    </row>
    <row r="284" spans="1:14" ht="15" customHeight="1" x14ac:dyDescent="0.25">
      <c r="A284" s="9">
        <v>281</v>
      </c>
      <c r="B284" s="23" t="s">
        <v>295</v>
      </c>
      <c r="C284" s="21">
        <v>72708</v>
      </c>
      <c r="D284" s="21">
        <v>32526</v>
      </c>
      <c r="E284" s="21">
        <v>1137</v>
      </c>
      <c r="F284" s="21">
        <v>3409</v>
      </c>
      <c r="G284" s="21">
        <v>488</v>
      </c>
      <c r="H284" s="21">
        <v>356</v>
      </c>
      <c r="I284" s="21">
        <v>521</v>
      </c>
      <c r="J284" s="21">
        <v>182</v>
      </c>
      <c r="K284" s="21">
        <v>0</v>
      </c>
      <c r="L284" s="21">
        <v>1208</v>
      </c>
      <c r="M284" s="21">
        <v>0</v>
      </c>
      <c r="N284" s="6">
        <f t="shared" si="4"/>
        <v>112535</v>
      </c>
    </row>
    <row r="285" spans="1:14" ht="15" customHeight="1" x14ac:dyDescent="0.25">
      <c r="A285" s="9">
        <v>282</v>
      </c>
      <c r="B285" s="23" t="s">
        <v>296</v>
      </c>
      <c r="C285" s="21">
        <v>89144</v>
      </c>
      <c r="D285" s="21">
        <v>34726</v>
      </c>
      <c r="E285" s="21">
        <v>1530</v>
      </c>
      <c r="F285" s="21">
        <v>4511</v>
      </c>
      <c r="G285" s="21">
        <v>1130</v>
      </c>
      <c r="H285" s="21">
        <v>438</v>
      </c>
      <c r="I285" s="21">
        <v>767</v>
      </c>
      <c r="J285" s="21">
        <v>257</v>
      </c>
      <c r="K285" s="21">
        <v>0</v>
      </c>
      <c r="L285" s="21">
        <v>0</v>
      </c>
      <c r="M285" s="21">
        <v>0</v>
      </c>
      <c r="N285" s="6">
        <f t="shared" si="4"/>
        <v>132503</v>
      </c>
    </row>
    <row r="286" spans="1:14" ht="15" customHeight="1" x14ac:dyDescent="0.25">
      <c r="A286" s="9">
        <v>283</v>
      </c>
      <c r="B286" s="23" t="s">
        <v>297</v>
      </c>
      <c r="C286" s="21">
        <v>116346</v>
      </c>
      <c r="D286" s="21">
        <v>59934</v>
      </c>
      <c r="E286" s="21">
        <v>2140</v>
      </c>
      <c r="F286" s="21">
        <v>5035</v>
      </c>
      <c r="G286" s="21">
        <v>1701</v>
      </c>
      <c r="H286" s="21">
        <v>698</v>
      </c>
      <c r="I286" s="21">
        <v>2057</v>
      </c>
      <c r="J286" s="21">
        <v>306</v>
      </c>
      <c r="K286" s="21">
        <v>0</v>
      </c>
      <c r="L286" s="21">
        <v>7376</v>
      </c>
      <c r="M286" s="21">
        <v>0</v>
      </c>
      <c r="N286" s="6">
        <f t="shared" si="4"/>
        <v>195593</v>
      </c>
    </row>
    <row r="287" spans="1:14" ht="15" customHeight="1" x14ac:dyDescent="0.25">
      <c r="A287" s="9">
        <v>284</v>
      </c>
      <c r="B287" s="23" t="s">
        <v>298</v>
      </c>
      <c r="C287" s="21">
        <v>333392</v>
      </c>
      <c r="D287" s="21">
        <v>156369</v>
      </c>
      <c r="E287" s="21">
        <v>5900</v>
      </c>
      <c r="F287" s="21">
        <v>16603</v>
      </c>
      <c r="G287" s="21">
        <v>6185</v>
      </c>
      <c r="H287" s="21">
        <v>1712</v>
      </c>
      <c r="I287" s="21">
        <v>3829</v>
      </c>
      <c r="J287" s="21">
        <v>962</v>
      </c>
      <c r="K287" s="21">
        <v>0</v>
      </c>
      <c r="L287" s="21">
        <v>0</v>
      </c>
      <c r="M287" s="21">
        <v>0</v>
      </c>
      <c r="N287" s="6">
        <f t="shared" si="4"/>
        <v>524952</v>
      </c>
    </row>
    <row r="288" spans="1:14" ht="15" customHeight="1" x14ac:dyDescent="0.25">
      <c r="A288" s="9">
        <v>285</v>
      </c>
      <c r="B288" s="23" t="s">
        <v>299</v>
      </c>
      <c r="C288" s="21">
        <v>195434</v>
      </c>
      <c r="D288" s="21">
        <v>90146</v>
      </c>
      <c r="E288" s="21">
        <v>3224</v>
      </c>
      <c r="F288" s="21">
        <v>8161</v>
      </c>
      <c r="G288" s="21">
        <v>6326</v>
      </c>
      <c r="H288" s="21">
        <v>1105</v>
      </c>
      <c r="I288" s="21">
        <v>4372</v>
      </c>
      <c r="J288" s="21">
        <v>463</v>
      </c>
      <c r="K288" s="21">
        <v>0</v>
      </c>
      <c r="L288" s="21">
        <v>14945</v>
      </c>
      <c r="M288" s="21">
        <v>0</v>
      </c>
      <c r="N288" s="6">
        <f t="shared" si="4"/>
        <v>324176</v>
      </c>
    </row>
    <row r="289" spans="1:14" ht="15" customHeight="1" x14ac:dyDescent="0.25">
      <c r="A289" s="9">
        <v>286</v>
      </c>
      <c r="B289" s="23" t="s">
        <v>300</v>
      </c>
      <c r="C289" s="21">
        <v>224380</v>
      </c>
      <c r="D289" s="21">
        <v>96496</v>
      </c>
      <c r="E289" s="21">
        <v>3776</v>
      </c>
      <c r="F289" s="21">
        <v>10320</v>
      </c>
      <c r="G289" s="21">
        <v>5386</v>
      </c>
      <c r="H289" s="21">
        <v>1187</v>
      </c>
      <c r="I289" s="21">
        <v>3589</v>
      </c>
      <c r="J289" s="21">
        <v>623</v>
      </c>
      <c r="K289" s="21">
        <v>0</v>
      </c>
      <c r="L289" s="21">
        <v>0</v>
      </c>
      <c r="M289" s="21">
        <v>0</v>
      </c>
      <c r="N289" s="6">
        <f t="shared" si="4"/>
        <v>345757</v>
      </c>
    </row>
    <row r="290" spans="1:14" ht="15" customHeight="1" x14ac:dyDescent="0.25">
      <c r="A290" s="9">
        <v>287</v>
      </c>
      <c r="B290" s="23" t="s">
        <v>301</v>
      </c>
      <c r="C290" s="21">
        <v>77420</v>
      </c>
      <c r="D290" s="21">
        <v>34037</v>
      </c>
      <c r="E290" s="21">
        <v>1462</v>
      </c>
      <c r="F290" s="21">
        <v>3689</v>
      </c>
      <c r="G290" s="21">
        <v>509</v>
      </c>
      <c r="H290" s="21">
        <v>438</v>
      </c>
      <c r="I290" s="21">
        <v>878</v>
      </c>
      <c r="J290" s="21">
        <v>242</v>
      </c>
      <c r="K290" s="21">
        <v>0</v>
      </c>
      <c r="L290" s="21">
        <v>0</v>
      </c>
      <c r="M290" s="21">
        <v>0</v>
      </c>
      <c r="N290" s="6">
        <f t="shared" si="4"/>
        <v>118675</v>
      </c>
    </row>
    <row r="291" spans="1:14" ht="15" customHeight="1" x14ac:dyDescent="0.25">
      <c r="A291" s="9">
        <v>288</v>
      </c>
      <c r="B291" s="23" t="s">
        <v>302</v>
      </c>
      <c r="C291" s="21">
        <v>87590</v>
      </c>
      <c r="D291" s="21">
        <v>62808</v>
      </c>
      <c r="E291" s="21">
        <v>1557</v>
      </c>
      <c r="F291" s="21">
        <v>4572</v>
      </c>
      <c r="G291" s="21">
        <v>1024</v>
      </c>
      <c r="H291" s="21">
        <v>429</v>
      </c>
      <c r="I291" s="21">
        <v>685</v>
      </c>
      <c r="J291" s="21">
        <v>263</v>
      </c>
      <c r="K291" s="21">
        <v>0</v>
      </c>
      <c r="L291" s="21">
        <v>0</v>
      </c>
      <c r="M291" s="21">
        <v>0</v>
      </c>
      <c r="N291" s="6">
        <f t="shared" si="4"/>
        <v>158928</v>
      </c>
    </row>
    <row r="292" spans="1:14" ht="15" customHeight="1" x14ac:dyDescent="0.25">
      <c r="A292" s="9">
        <v>289</v>
      </c>
      <c r="B292" s="23" t="s">
        <v>303</v>
      </c>
      <c r="C292" s="21">
        <v>112558</v>
      </c>
      <c r="D292" s="21">
        <v>49424</v>
      </c>
      <c r="E292" s="21">
        <v>1979</v>
      </c>
      <c r="F292" s="21">
        <v>5569</v>
      </c>
      <c r="G292" s="21">
        <v>2044</v>
      </c>
      <c r="H292" s="21">
        <v>578</v>
      </c>
      <c r="I292" s="21">
        <v>1404</v>
      </c>
      <c r="J292" s="21">
        <v>322</v>
      </c>
      <c r="K292" s="21">
        <v>0</v>
      </c>
      <c r="L292" s="21">
        <v>0</v>
      </c>
      <c r="M292" s="21">
        <v>0</v>
      </c>
      <c r="N292" s="6">
        <f t="shared" si="4"/>
        <v>173878</v>
      </c>
    </row>
    <row r="293" spans="1:14" ht="15" customHeight="1" x14ac:dyDescent="0.25">
      <c r="A293" s="9">
        <v>290</v>
      </c>
      <c r="B293" s="23" t="s">
        <v>304</v>
      </c>
      <c r="C293" s="21">
        <v>90244</v>
      </c>
      <c r="D293" s="21">
        <v>41645</v>
      </c>
      <c r="E293" s="21">
        <v>1522</v>
      </c>
      <c r="F293" s="21">
        <v>4251</v>
      </c>
      <c r="G293" s="21">
        <v>1716</v>
      </c>
      <c r="H293" s="21">
        <v>469</v>
      </c>
      <c r="I293" s="21">
        <v>1246</v>
      </c>
      <c r="J293" s="21">
        <v>240</v>
      </c>
      <c r="K293" s="21">
        <v>0</v>
      </c>
      <c r="L293" s="21">
        <v>0</v>
      </c>
      <c r="M293" s="21">
        <v>0</v>
      </c>
      <c r="N293" s="6">
        <f t="shared" si="4"/>
        <v>141333</v>
      </c>
    </row>
    <row r="294" spans="1:14" ht="15" customHeight="1" x14ac:dyDescent="0.25">
      <c r="A294" s="9">
        <v>291</v>
      </c>
      <c r="B294" s="23" t="s">
        <v>305</v>
      </c>
      <c r="C294" s="21">
        <v>222428</v>
      </c>
      <c r="D294" s="21">
        <v>57268</v>
      </c>
      <c r="E294" s="21">
        <v>3752</v>
      </c>
      <c r="F294" s="21">
        <v>9434</v>
      </c>
      <c r="G294" s="21">
        <v>7289</v>
      </c>
      <c r="H294" s="21">
        <v>1264</v>
      </c>
      <c r="I294" s="21">
        <v>5072</v>
      </c>
      <c r="J294" s="21">
        <v>547</v>
      </c>
      <c r="K294" s="21">
        <v>0</v>
      </c>
      <c r="L294" s="21">
        <v>6316</v>
      </c>
      <c r="M294" s="21">
        <v>0</v>
      </c>
      <c r="N294" s="6">
        <f t="shared" si="4"/>
        <v>313370</v>
      </c>
    </row>
    <row r="295" spans="1:14" ht="15" customHeight="1" x14ac:dyDescent="0.25">
      <c r="A295" s="9">
        <v>292</v>
      </c>
      <c r="B295" s="23" t="s">
        <v>306</v>
      </c>
      <c r="C295" s="21">
        <v>123504</v>
      </c>
      <c r="D295" s="21">
        <v>53278</v>
      </c>
      <c r="E295" s="21">
        <v>2172</v>
      </c>
      <c r="F295" s="21">
        <v>5910</v>
      </c>
      <c r="G295" s="21">
        <v>2700</v>
      </c>
      <c r="H295" s="21">
        <v>656</v>
      </c>
      <c r="I295" s="21">
        <v>1826</v>
      </c>
      <c r="J295" s="21">
        <v>341</v>
      </c>
      <c r="K295" s="21">
        <v>0</v>
      </c>
      <c r="L295" s="21">
        <v>3328</v>
      </c>
      <c r="M295" s="21">
        <v>0</v>
      </c>
      <c r="N295" s="6">
        <f t="shared" si="4"/>
        <v>193715</v>
      </c>
    </row>
    <row r="296" spans="1:14" ht="15" customHeight="1" x14ac:dyDescent="0.25">
      <c r="A296" s="9">
        <v>293</v>
      </c>
      <c r="B296" s="23" t="s">
        <v>307</v>
      </c>
      <c r="C296" s="21">
        <v>1008992</v>
      </c>
      <c r="D296" s="21">
        <v>423058</v>
      </c>
      <c r="E296" s="21">
        <v>16433</v>
      </c>
      <c r="F296" s="21">
        <v>27234</v>
      </c>
      <c r="G296" s="21">
        <v>23376</v>
      </c>
      <c r="H296" s="21">
        <v>7201</v>
      </c>
      <c r="I296" s="21">
        <v>33343</v>
      </c>
      <c r="J296" s="21">
        <v>1605</v>
      </c>
      <c r="K296" s="21">
        <v>0</v>
      </c>
      <c r="L296" s="21">
        <v>0</v>
      </c>
      <c r="M296" s="21">
        <v>0</v>
      </c>
      <c r="N296" s="6">
        <f t="shared" si="4"/>
        <v>1541242</v>
      </c>
    </row>
    <row r="297" spans="1:14" ht="15" customHeight="1" x14ac:dyDescent="0.25">
      <c r="A297" s="9">
        <v>294</v>
      </c>
      <c r="B297" s="23" t="s">
        <v>308</v>
      </c>
      <c r="C297" s="21">
        <v>336802</v>
      </c>
      <c r="D297" s="21">
        <v>189675</v>
      </c>
      <c r="E297" s="21">
        <v>5543</v>
      </c>
      <c r="F297" s="21">
        <v>11377</v>
      </c>
      <c r="G297" s="21">
        <v>10161</v>
      </c>
      <c r="H297" s="21">
        <v>2184</v>
      </c>
      <c r="I297" s="21">
        <v>10238</v>
      </c>
      <c r="J297" s="21">
        <v>624</v>
      </c>
      <c r="K297" s="21">
        <v>0</v>
      </c>
      <c r="L297" s="21">
        <v>10380</v>
      </c>
      <c r="M297" s="21">
        <v>0</v>
      </c>
      <c r="N297" s="6">
        <f t="shared" si="4"/>
        <v>576984</v>
      </c>
    </row>
    <row r="298" spans="1:14" ht="15" customHeight="1" x14ac:dyDescent="0.25">
      <c r="A298" s="9">
        <v>295</v>
      </c>
      <c r="B298" s="23" t="s">
        <v>309</v>
      </c>
      <c r="C298" s="21">
        <v>605542</v>
      </c>
      <c r="D298" s="21">
        <v>327246</v>
      </c>
      <c r="E298" s="21">
        <v>9299</v>
      </c>
      <c r="F298" s="21">
        <v>21663</v>
      </c>
      <c r="G298" s="21">
        <v>15064</v>
      </c>
      <c r="H298" s="21">
        <v>3612</v>
      </c>
      <c r="I298" s="21">
        <v>14431</v>
      </c>
      <c r="J298" s="21">
        <v>1317</v>
      </c>
      <c r="K298" s="21">
        <v>0</v>
      </c>
      <c r="L298" s="21">
        <v>0</v>
      </c>
      <c r="M298" s="21">
        <v>0</v>
      </c>
      <c r="N298" s="6">
        <f t="shared" si="4"/>
        <v>998174</v>
      </c>
    </row>
    <row r="299" spans="1:14" ht="15" customHeight="1" x14ac:dyDescent="0.25">
      <c r="A299" s="9">
        <v>296</v>
      </c>
      <c r="B299" s="23" t="s">
        <v>310</v>
      </c>
      <c r="C299" s="21">
        <v>91194</v>
      </c>
      <c r="D299" s="21">
        <v>44963</v>
      </c>
      <c r="E299" s="21">
        <v>1572</v>
      </c>
      <c r="F299" s="21">
        <v>4382</v>
      </c>
      <c r="G299" s="21">
        <v>1611</v>
      </c>
      <c r="H299" s="21">
        <v>474</v>
      </c>
      <c r="I299" s="21">
        <v>1169</v>
      </c>
      <c r="J299" s="21">
        <v>258</v>
      </c>
      <c r="K299" s="21">
        <v>0</v>
      </c>
      <c r="L299" s="21">
        <v>7285</v>
      </c>
      <c r="M299" s="21">
        <v>0</v>
      </c>
      <c r="N299" s="6">
        <f t="shared" si="4"/>
        <v>152908</v>
      </c>
    </row>
    <row r="300" spans="1:14" ht="15" customHeight="1" x14ac:dyDescent="0.25">
      <c r="A300" s="9">
        <v>297</v>
      </c>
      <c r="B300" s="23" t="s">
        <v>311</v>
      </c>
      <c r="C300" s="21">
        <v>153092</v>
      </c>
      <c r="D300" s="21">
        <v>67947</v>
      </c>
      <c r="E300" s="21">
        <v>2667</v>
      </c>
      <c r="F300" s="21">
        <v>6724</v>
      </c>
      <c r="G300" s="21">
        <v>5027</v>
      </c>
      <c r="H300" s="21">
        <v>869</v>
      </c>
      <c r="I300" s="21">
        <v>3290</v>
      </c>
      <c r="J300" s="21">
        <v>401</v>
      </c>
      <c r="K300" s="21">
        <v>0</v>
      </c>
      <c r="L300" s="21">
        <v>0</v>
      </c>
      <c r="M300" s="21">
        <v>0</v>
      </c>
      <c r="N300" s="6">
        <f t="shared" si="4"/>
        <v>240017</v>
      </c>
    </row>
    <row r="301" spans="1:14" ht="15" customHeight="1" x14ac:dyDescent="0.25">
      <c r="A301" s="9">
        <v>298</v>
      </c>
      <c r="B301" s="23" t="s">
        <v>312</v>
      </c>
      <c r="C301" s="21">
        <v>685716</v>
      </c>
      <c r="D301" s="21">
        <v>243546</v>
      </c>
      <c r="E301" s="21">
        <v>11250</v>
      </c>
      <c r="F301" s="21">
        <v>23071</v>
      </c>
      <c r="G301" s="21">
        <v>22001</v>
      </c>
      <c r="H301" s="21">
        <v>4438</v>
      </c>
      <c r="I301" s="21">
        <v>20271</v>
      </c>
      <c r="J301" s="21">
        <v>1378</v>
      </c>
      <c r="K301" s="21">
        <v>0</v>
      </c>
      <c r="L301" s="21">
        <v>58487</v>
      </c>
      <c r="M301" s="21">
        <v>0</v>
      </c>
      <c r="N301" s="6">
        <f t="shared" si="4"/>
        <v>1070158</v>
      </c>
    </row>
    <row r="302" spans="1:14" ht="15" customHeight="1" x14ac:dyDescent="0.25">
      <c r="A302" s="9">
        <v>299</v>
      </c>
      <c r="B302" s="23" t="s">
        <v>313</v>
      </c>
      <c r="C302" s="21">
        <v>110092</v>
      </c>
      <c r="D302" s="21">
        <v>48828</v>
      </c>
      <c r="E302" s="21">
        <v>1943</v>
      </c>
      <c r="F302" s="21">
        <v>5491</v>
      </c>
      <c r="G302" s="21">
        <v>1871</v>
      </c>
      <c r="H302" s="21">
        <v>562</v>
      </c>
      <c r="I302" s="21">
        <v>1300</v>
      </c>
      <c r="J302" s="21">
        <v>325</v>
      </c>
      <c r="K302" s="21">
        <v>0</v>
      </c>
      <c r="L302" s="21">
        <v>0</v>
      </c>
      <c r="M302" s="21">
        <v>0</v>
      </c>
      <c r="N302" s="6">
        <f t="shared" si="4"/>
        <v>170412</v>
      </c>
    </row>
    <row r="303" spans="1:14" ht="15" customHeight="1" x14ac:dyDescent="0.25">
      <c r="A303" s="9">
        <v>300</v>
      </c>
      <c r="B303" s="23" t="s">
        <v>314</v>
      </c>
      <c r="C303" s="21">
        <v>290890</v>
      </c>
      <c r="D303" s="21">
        <v>95966</v>
      </c>
      <c r="E303" s="21">
        <v>4669</v>
      </c>
      <c r="F303" s="21">
        <v>11240</v>
      </c>
      <c r="G303" s="21">
        <v>11441</v>
      </c>
      <c r="H303" s="21">
        <v>1703</v>
      </c>
      <c r="I303" s="21">
        <v>7798</v>
      </c>
      <c r="J303" s="21">
        <v>660</v>
      </c>
      <c r="K303" s="21">
        <v>0</v>
      </c>
      <c r="L303" s="21">
        <v>0</v>
      </c>
      <c r="M303" s="21">
        <v>0</v>
      </c>
      <c r="N303" s="6">
        <f t="shared" si="4"/>
        <v>424367</v>
      </c>
    </row>
    <row r="304" spans="1:14" ht="15" customHeight="1" x14ac:dyDescent="0.25">
      <c r="A304" s="9">
        <v>301</v>
      </c>
      <c r="B304" s="23" t="s">
        <v>315</v>
      </c>
      <c r="C304" s="21">
        <v>242574</v>
      </c>
      <c r="D304" s="21">
        <v>131242</v>
      </c>
      <c r="E304" s="21">
        <v>4092</v>
      </c>
      <c r="F304" s="21">
        <v>11239</v>
      </c>
      <c r="G304" s="21">
        <v>2651</v>
      </c>
      <c r="H304" s="21">
        <v>1279</v>
      </c>
      <c r="I304" s="21">
        <v>2680</v>
      </c>
      <c r="J304" s="21">
        <v>664</v>
      </c>
      <c r="K304" s="21">
        <v>0</v>
      </c>
      <c r="L304" s="21">
        <v>14268</v>
      </c>
      <c r="M304" s="21">
        <v>0</v>
      </c>
      <c r="N304" s="6">
        <f t="shared" si="4"/>
        <v>410689</v>
      </c>
    </row>
    <row r="305" spans="1:14" ht="15" customHeight="1" x14ac:dyDescent="0.25">
      <c r="A305" s="9">
        <v>302</v>
      </c>
      <c r="B305" s="23" t="s">
        <v>316</v>
      </c>
      <c r="C305" s="21">
        <v>261968</v>
      </c>
      <c r="D305" s="21">
        <v>65668</v>
      </c>
      <c r="E305" s="21">
        <v>4080</v>
      </c>
      <c r="F305" s="21">
        <v>10853</v>
      </c>
      <c r="G305" s="21">
        <v>8317</v>
      </c>
      <c r="H305" s="21">
        <v>1427</v>
      </c>
      <c r="I305" s="21">
        <v>5313</v>
      </c>
      <c r="J305" s="21">
        <v>589</v>
      </c>
      <c r="K305" s="21">
        <v>0</v>
      </c>
      <c r="L305" s="21">
        <v>31983</v>
      </c>
      <c r="M305" s="21">
        <v>0</v>
      </c>
      <c r="N305" s="6">
        <f t="shared" si="4"/>
        <v>390198</v>
      </c>
    </row>
    <row r="306" spans="1:14" ht="15" customHeight="1" x14ac:dyDescent="0.25">
      <c r="A306" s="9">
        <v>303</v>
      </c>
      <c r="B306" s="23" t="s">
        <v>317</v>
      </c>
      <c r="C306" s="21">
        <v>90258</v>
      </c>
      <c r="D306" s="21">
        <v>34138</v>
      </c>
      <c r="E306" s="21">
        <v>1536</v>
      </c>
      <c r="F306" s="21">
        <v>4295</v>
      </c>
      <c r="G306" s="21">
        <v>1802</v>
      </c>
      <c r="H306" s="21">
        <v>468</v>
      </c>
      <c r="I306" s="21">
        <v>1250</v>
      </c>
      <c r="J306" s="21">
        <v>252</v>
      </c>
      <c r="K306" s="21">
        <v>0</v>
      </c>
      <c r="L306" s="21">
        <v>0</v>
      </c>
      <c r="M306" s="21">
        <v>0</v>
      </c>
      <c r="N306" s="6">
        <f t="shared" si="4"/>
        <v>133999</v>
      </c>
    </row>
    <row r="307" spans="1:14" ht="15" customHeight="1" x14ac:dyDescent="0.25">
      <c r="A307" s="9">
        <v>304</v>
      </c>
      <c r="B307" s="23" t="s">
        <v>318</v>
      </c>
      <c r="C307" s="21">
        <v>92890</v>
      </c>
      <c r="D307" s="21">
        <v>40964</v>
      </c>
      <c r="E307" s="21">
        <v>1652</v>
      </c>
      <c r="F307" s="21">
        <v>4572</v>
      </c>
      <c r="G307" s="21">
        <v>1346</v>
      </c>
      <c r="H307" s="21">
        <v>485</v>
      </c>
      <c r="I307" s="21">
        <v>1022</v>
      </c>
      <c r="J307" s="21">
        <v>264</v>
      </c>
      <c r="K307" s="21">
        <v>0</v>
      </c>
      <c r="L307" s="21">
        <v>1288</v>
      </c>
      <c r="M307" s="21">
        <v>0</v>
      </c>
      <c r="N307" s="6">
        <f t="shared" si="4"/>
        <v>144483</v>
      </c>
    </row>
    <row r="308" spans="1:14" ht="15" customHeight="1" x14ac:dyDescent="0.25">
      <c r="A308" s="9">
        <v>305</v>
      </c>
      <c r="B308" s="23" t="s">
        <v>319</v>
      </c>
      <c r="C308" s="21">
        <v>230076</v>
      </c>
      <c r="D308" s="21">
        <v>133836</v>
      </c>
      <c r="E308" s="21">
        <v>3663</v>
      </c>
      <c r="F308" s="21">
        <v>8060</v>
      </c>
      <c r="G308" s="21">
        <v>6352</v>
      </c>
      <c r="H308" s="21">
        <v>1428</v>
      </c>
      <c r="I308" s="21">
        <v>6245</v>
      </c>
      <c r="J308" s="21">
        <v>431</v>
      </c>
      <c r="K308" s="21">
        <v>0</v>
      </c>
      <c r="L308" s="21">
        <v>0</v>
      </c>
      <c r="M308" s="21">
        <v>0</v>
      </c>
      <c r="N308" s="6">
        <f t="shared" si="4"/>
        <v>390091</v>
      </c>
    </row>
    <row r="309" spans="1:14" ht="15" customHeight="1" x14ac:dyDescent="0.25">
      <c r="A309" s="9">
        <v>306</v>
      </c>
      <c r="B309" s="23" t="s">
        <v>320</v>
      </c>
      <c r="C309" s="21">
        <v>230722</v>
      </c>
      <c r="D309" s="21">
        <v>91264</v>
      </c>
      <c r="E309" s="21">
        <v>3930</v>
      </c>
      <c r="F309" s="21">
        <v>9712</v>
      </c>
      <c r="G309" s="21">
        <v>8646</v>
      </c>
      <c r="H309" s="21">
        <v>1329</v>
      </c>
      <c r="I309" s="21">
        <v>5511</v>
      </c>
      <c r="J309" s="21">
        <v>561</v>
      </c>
      <c r="K309" s="21">
        <v>0</v>
      </c>
      <c r="L309" s="21">
        <v>0</v>
      </c>
      <c r="M309" s="21">
        <v>0</v>
      </c>
      <c r="N309" s="6">
        <f t="shared" si="4"/>
        <v>351675</v>
      </c>
    </row>
    <row r="310" spans="1:14" ht="15" customHeight="1" x14ac:dyDescent="0.25">
      <c r="A310" s="9">
        <v>307</v>
      </c>
      <c r="B310" s="23" t="s">
        <v>321</v>
      </c>
      <c r="C310" s="21">
        <v>441488</v>
      </c>
      <c r="D310" s="21">
        <v>64950</v>
      </c>
      <c r="E310" s="21">
        <v>7484</v>
      </c>
      <c r="F310" s="21">
        <v>16129</v>
      </c>
      <c r="G310" s="21">
        <v>16159</v>
      </c>
      <c r="H310" s="21">
        <v>2790</v>
      </c>
      <c r="I310" s="21">
        <v>13069</v>
      </c>
      <c r="J310" s="21">
        <v>938</v>
      </c>
      <c r="K310" s="21">
        <v>0</v>
      </c>
      <c r="L310" s="21">
        <v>0</v>
      </c>
      <c r="M310" s="21">
        <v>0</v>
      </c>
      <c r="N310" s="6">
        <f t="shared" si="4"/>
        <v>563007</v>
      </c>
    </row>
    <row r="311" spans="1:14" ht="15" customHeight="1" x14ac:dyDescent="0.25">
      <c r="A311" s="9">
        <v>308</v>
      </c>
      <c r="B311" s="23" t="s">
        <v>322</v>
      </c>
      <c r="C311" s="21">
        <v>213848</v>
      </c>
      <c r="D311" s="21">
        <v>166091</v>
      </c>
      <c r="E311" s="21">
        <v>3273</v>
      </c>
      <c r="F311" s="21">
        <v>8156</v>
      </c>
      <c r="G311" s="21">
        <v>5634</v>
      </c>
      <c r="H311" s="21">
        <v>1224</v>
      </c>
      <c r="I311" s="21">
        <v>4557</v>
      </c>
      <c r="J311" s="21">
        <v>435</v>
      </c>
      <c r="K311" s="21">
        <v>0</v>
      </c>
      <c r="L311" s="21">
        <v>0</v>
      </c>
      <c r="M311" s="21">
        <v>0</v>
      </c>
      <c r="N311" s="6">
        <f t="shared" si="4"/>
        <v>403218</v>
      </c>
    </row>
    <row r="312" spans="1:14" ht="15" customHeight="1" x14ac:dyDescent="0.25">
      <c r="A312" s="9">
        <v>309</v>
      </c>
      <c r="B312" s="23" t="s">
        <v>323</v>
      </c>
      <c r="C312" s="21">
        <v>514758</v>
      </c>
      <c r="D312" s="21">
        <v>218465</v>
      </c>
      <c r="E312" s="21">
        <v>8542</v>
      </c>
      <c r="F312" s="21">
        <v>20894</v>
      </c>
      <c r="G312" s="21">
        <v>20085</v>
      </c>
      <c r="H312" s="21">
        <v>2984</v>
      </c>
      <c r="I312" s="21">
        <v>12517</v>
      </c>
      <c r="J312" s="21">
        <v>1244</v>
      </c>
      <c r="K312" s="21">
        <v>0</v>
      </c>
      <c r="L312" s="21">
        <v>0</v>
      </c>
      <c r="M312" s="21">
        <v>0</v>
      </c>
      <c r="N312" s="6">
        <f t="shared" si="4"/>
        <v>799489</v>
      </c>
    </row>
    <row r="313" spans="1:14" ht="15" customHeight="1" x14ac:dyDescent="0.25">
      <c r="A313" s="9">
        <v>310</v>
      </c>
      <c r="B313" s="23" t="s">
        <v>324</v>
      </c>
      <c r="C313" s="21">
        <v>382870</v>
      </c>
      <c r="D313" s="21">
        <v>166376</v>
      </c>
      <c r="E313" s="21">
        <v>6396</v>
      </c>
      <c r="F313" s="21">
        <v>11313</v>
      </c>
      <c r="G313" s="21">
        <v>25068</v>
      </c>
      <c r="H313" s="21">
        <v>2675</v>
      </c>
      <c r="I313" s="21">
        <v>17458</v>
      </c>
      <c r="J313" s="21">
        <v>633</v>
      </c>
      <c r="K313" s="21">
        <v>0</v>
      </c>
      <c r="L313" s="21">
        <v>89895</v>
      </c>
      <c r="M313" s="21">
        <v>0</v>
      </c>
      <c r="N313" s="6">
        <f t="shared" si="4"/>
        <v>702684</v>
      </c>
    </row>
    <row r="314" spans="1:14" ht="15" customHeight="1" x14ac:dyDescent="0.25">
      <c r="A314" s="9">
        <v>311</v>
      </c>
      <c r="B314" s="23" t="s">
        <v>325</v>
      </c>
      <c r="C314" s="21">
        <v>103594</v>
      </c>
      <c r="D314" s="21">
        <v>55812</v>
      </c>
      <c r="E314" s="21">
        <v>1792</v>
      </c>
      <c r="F314" s="21">
        <v>5198</v>
      </c>
      <c r="G314" s="21">
        <v>876</v>
      </c>
      <c r="H314" s="21">
        <v>517</v>
      </c>
      <c r="I314" s="21">
        <v>766</v>
      </c>
      <c r="J314" s="21">
        <v>297</v>
      </c>
      <c r="K314" s="21">
        <v>0</v>
      </c>
      <c r="L314" s="21">
        <v>0</v>
      </c>
      <c r="M314" s="21">
        <v>0</v>
      </c>
      <c r="N314" s="6">
        <f t="shared" si="4"/>
        <v>168852</v>
      </c>
    </row>
    <row r="315" spans="1:14" ht="15" customHeight="1" x14ac:dyDescent="0.25">
      <c r="A315" s="9">
        <v>312</v>
      </c>
      <c r="B315" s="23" t="s">
        <v>326</v>
      </c>
      <c r="C315" s="21">
        <v>482488</v>
      </c>
      <c r="D315" s="21">
        <v>88649</v>
      </c>
      <c r="E315" s="21">
        <v>7890</v>
      </c>
      <c r="F315" s="21">
        <v>18815</v>
      </c>
      <c r="G315" s="21">
        <v>20838</v>
      </c>
      <c r="H315" s="21">
        <v>2847</v>
      </c>
      <c r="I315" s="21">
        <v>13229</v>
      </c>
      <c r="J315" s="21">
        <v>1097</v>
      </c>
      <c r="K315" s="21">
        <v>0</v>
      </c>
      <c r="L315" s="21">
        <v>0</v>
      </c>
      <c r="M315" s="21">
        <v>0</v>
      </c>
      <c r="N315" s="6">
        <f t="shared" si="4"/>
        <v>635853</v>
      </c>
    </row>
    <row r="316" spans="1:14" ht="15" customHeight="1" x14ac:dyDescent="0.25">
      <c r="A316" s="9">
        <v>313</v>
      </c>
      <c r="B316" s="23" t="s">
        <v>327</v>
      </c>
      <c r="C316" s="21">
        <v>109492</v>
      </c>
      <c r="D316" s="21">
        <v>52701</v>
      </c>
      <c r="E316" s="21">
        <v>1947</v>
      </c>
      <c r="F316" s="21">
        <v>5721</v>
      </c>
      <c r="G316" s="21">
        <v>1283</v>
      </c>
      <c r="H316" s="21">
        <v>536</v>
      </c>
      <c r="I316" s="21">
        <v>851</v>
      </c>
      <c r="J316" s="21">
        <v>332</v>
      </c>
      <c r="K316" s="21">
        <v>0</v>
      </c>
      <c r="L316" s="21">
        <v>2684</v>
      </c>
      <c r="M316" s="21">
        <v>0</v>
      </c>
      <c r="N316" s="6">
        <f t="shared" si="4"/>
        <v>175547</v>
      </c>
    </row>
    <row r="317" spans="1:14" ht="15" customHeight="1" x14ac:dyDescent="0.25">
      <c r="A317" s="9">
        <v>314</v>
      </c>
      <c r="B317" s="23" t="s">
        <v>328</v>
      </c>
      <c r="C317" s="21">
        <v>149190</v>
      </c>
      <c r="D317" s="21">
        <v>71455</v>
      </c>
      <c r="E317" s="21">
        <v>2381</v>
      </c>
      <c r="F317" s="21">
        <v>5928</v>
      </c>
      <c r="G317" s="21">
        <v>2822</v>
      </c>
      <c r="H317" s="21">
        <v>851</v>
      </c>
      <c r="I317" s="21">
        <v>2723</v>
      </c>
      <c r="J317" s="21">
        <v>382</v>
      </c>
      <c r="K317" s="21">
        <v>0</v>
      </c>
      <c r="L317" s="21">
        <v>0</v>
      </c>
      <c r="M317" s="21">
        <v>0</v>
      </c>
      <c r="N317" s="6">
        <f t="shared" si="4"/>
        <v>235732</v>
      </c>
    </row>
    <row r="318" spans="1:14" ht="15" customHeight="1" x14ac:dyDescent="0.25">
      <c r="A318" s="9">
        <v>315</v>
      </c>
      <c r="B318" s="23" t="s">
        <v>329</v>
      </c>
      <c r="C318" s="21">
        <v>150798</v>
      </c>
      <c r="D318" s="21">
        <v>80470</v>
      </c>
      <c r="E318" s="21">
        <v>2565</v>
      </c>
      <c r="F318" s="21">
        <v>6871</v>
      </c>
      <c r="G318" s="21">
        <v>3701</v>
      </c>
      <c r="H318" s="21">
        <v>814</v>
      </c>
      <c r="I318" s="21">
        <v>2409</v>
      </c>
      <c r="J318" s="21">
        <v>397</v>
      </c>
      <c r="K318" s="21">
        <v>0</v>
      </c>
      <c r="L318" s="21">
        <v>0</v>
      </c>
      <c r="M318" s="21">
        <v>0</v>
      </c>
      <c r="N318" s="6">
        <f t="shared" si="4"/>
        <v>248025</v>
      </c>
    </row>
    <row r="319" spans="1:14" ht="15" customHeight="1" x14ac:dyDescent="0.25">
      <c r="A319" s="9">
        <v>316</v>
      </c>
      <c r="B319" s="23" t="s">
        <v>330</v>
      </c>
      <c r="C319" s="21">
        <v>114866</v>
      </c>
      <c r="D319" s="21">
        <v>66393</v>
      </c>
      <c r="E319" s="21">
        <v>2068</v>
      </c>
      <c r="F319" s="21">
        <v>5885</v>
      </c>
      <c r="G319" s="21">
        <v>1213</v>
      </c>
      <c r="H319" s="21">
        <v>578</v>
      </c>
      <c r="I319" s="21">
        <v>948</v>
      </c>
      <c r="J319" s="21">
        <v>418</v>
      </c>
      <c r="K319" s="21">
        <v>0</v>
      </c>
      <c r="L319" s="21">
        <v>7582</v>
      </c>
      <c r="M319" s="21">
        <v>0</v>
      </c>
      <c r="N319" s="6">
        <f t="shared" si="4"/>
        <v>199951</v>
      </c>
    </row>
    <row r="320" spans="1:14" ht="15" customHeight="1" x14ac:dyDescent="0.25">
      <c r="A320" s="9">
        <v>317</v>
      </c>
      <c r="B320" s="23" t="s">
        <v>331</v>
      </c>
      <c r="C320" s="21">
        <v>136786</v>
      </c>
      <c r="D320" s="21">
        <v>65830</v>
      </c>
      <c r="E320" s="21">
        <v>2342</v>
      </c>
      <c r="F320" s="21">
        <v>5991</v>
      </c>
      <c r="G320" s="21">
        <v>2104</v>
      </c>
      <c r="H320" s="21">
        <v>766</v>
      </c>
      <c r="I320" s="21">
        <v>2091</v>
      </c>
      <c r="J320" s="21">
        <v>358</v>
      </c>
      <c r="K320" s="21">
        <v>0</v>
      </c>
      <c r="L320" s="21">
        <v>0</v>
      </c>
      <c r="M320" s="21">
        <v>0</v>
      </c>
      <c r="N320" s="6">
        <f t="shared" si="4"/>
        <v>216268</v>
      </c>
    </row>
    <row r="321" spans="1:14" ht="15" customHeight="1" x14ac:dyDescent="0.25">
      <c r="A321" s="9">
        <v>318</v>
      </c>
      <c r="B321" s="23" t="s">
        <v>332</v>
      </c>
      <c r="C321" s="21">
        <v>3931802</v>
      </c>
      <c r="D321" s="21">
        <v>1086362</v>
      </c>
      <c r="E321" s="21">
        <v>65160</v>
      </c>
      <c r="F321" s="21">
        <v>96886</v>
      </c>
      <c r="G321" s="21">
        <v>75390</v>
      </c>
      <c r="H321" s="21">
        <v>29396</v>
      </c>
      <c r="I321" s="21">
        <v>126422</v>
      </c>
      <c r="J321" s="21">
        <v>6255</v>
      </c>
      <c r="K321" s="21">
        <v>0</v>
      </c>
      <c r="L321" s="21">
        <v>0</v>
      </c>
      <c r="M321" s="21">
        <v>0</v>
      </c>
      <c r="N321" s="6">
        <f t="shared" si="4"/>
        <v>5417673</v>
      </c>
    </row>
    <row r="322" spans="1:14" ht="15" customHeight="1" x14ac:dyDescent="0.25">
      <c r="A322" s="9">
        <v>319</v>
      </c>
      <c r="B322" s="23" t="s">
        <v>333</v>
      </c>
      <c r="C322" s="21">
        <v>72854</v>
      </c>
      <c r="D322" s="21">
        <v>24797</v>
      </c>
      <c r="E322" s="21">
        <v>1247</v>
      </c>
      <c r="F322" s="21">
        <v>3417</v>
      </c>
      <c r="G322" s="21">
        <v>1692</v>
      </c>
      <c r="H322" s="21">
        <v>385</v>
      </c>
      <c r="I322" s="21">
        <v>1128</v>
      </c>
      <c r="J322" s="21">
        <v>201</v>
      </c>
      <c r="K322" s="21">
        <v>0</v>
      </c>
      <c r="L322" s="21">
        <v>0</v>
      </c>
      <c r="M322" s="21">
        <v>0</v>
      </c>
      <c r="N322" s="6">
        <f t="shared" si="4"/>
        <v>105721</v>
      </c>
    </row>
    <row r="323" spans="1:14" ht="15" customHeight="1" x14ac:dyDescent="0.25">
      <c r="A323" s="9">
        <v>320</v>
      </c>
      <c r="B323" s="23" t="s">
        <v>334</v>
      </c>
      <c r="C323" s="21">
        <v>68534</v>
      </c>
      <c r="D323" s="21">
        <v>26878</v>
      </c>
      <c r="E323" s="21">
        <v>1203</v>
      </c>
      <c r="F323" s="21">
        <v>3389</v>
      </c>
      <c r="G323" s="21">
        <v>1204</v>
      </c>
      <c r="H323" s="21">
        <v>352</v>
      </c>
      <c r="I323" s="21">
        <v>831</v>
      </c>
      <c r="J323" s="21">
        <v>196</v>
      </c>
      <c r="K323" s="21">
        <v>0</v>
      </c>
      <c r="L323" s="21">
        <v>0</v>
      </c>
      <c r="M323" s="21">
        <v>0</v>
      </c>
      <c r="N323" s="6">
        <f t="shared" si="4"/>
        <v>102587</v>
      </c>
    </row>
    <row r="324" spans="1:14" ht="15" customHeight="1" x14ac:dyDescent="0.25">
      <c r="A324" s="9">
        <v>321</v>
      </c>
      <c r="B324" s="23" t="s">
        <v>335</v>
      </c>
      <c r="C324" s="21">
        <v>93270</v>
      </c>
      <c r="D324" s="21">
        <v>38183</v>
      </c>
      <c r="E324" s="21">
        <v>1581</v>
      </c>
      <c r="F324" s="21">
        <v>4571</v>
      </c>
      <c r="G324" s="21">
        <v>1295</v>
      </c>
      <c r="H324" s="21">
        <v>468</v>
      </c>
      <c r="I324" s="21">
        <v>927</v>
      </c>
      <c r="J324" s="21">
        <v>269</v>
      </c>
      <c r="K324" s="21">
        <v>0</v>
      </c>
      <c r="L324" s="21">
        <v>0</v>
      </c>
      <c r="M324" s="21">
        <v>0</v>
      </c>
      <c r="N324" s="6">
        <f t="shared" si="4"/>
        <v>140564</v>
      </c>
    </row>
    <row r="325" spans="1:14" ht="15" customHeight="1" x14ac:dyDescent="0.25">
      <c r="A325" s="9">
        <v>322</v>
      </c>
      <c r="B325" s="23" t="s">
        <v>336</v>
      </c>
      <c r="C325" s="21">
        <v>113232</v>
      </c>
      <c r="D325" s="21">
        <v>56086</v>
      </c>
      <c r="E325" s="21">
        <v>2011</v>
      </c>
      <c r="F325" s="21">
        <v>5901</v>
      </c>
      <c r="G325" s="21">
        <v>1458</v>
      </c>
      <c r="H325" s="21">
        <v>556</v>
      </c>
      <c r="I325" s="21">
        <v>909</v>
      </c>
      <c r="J325" s="21">
        <v>342</v>
      </c>
      <c r="K325" s="21">
        <v>0</v>
      </c>
      <c r="L325" s="21">
        <v>0</v>
      </c>
      <c r="M325" s="21">
        <v>0</v>
      </c>
      <c r="N325" s="6">
        <f t="shared" ref="N325:N388" si="5">SUM(C325:M325)</f>
        <v>180495</v>
      </c>
    </row>
    <row r="326" spans="1:14" ht="15" customHeight="1" x14ac:dyDescent="0.25">
      <c r="A326" s="9">
        <v>323</v>
      </c>
      <c r="B326" s="23" t="s">
        <v>337</v>
      </c>
      <c r="C326" s="21">
        <v>155656</v>
      </c>
      <c r="D326" s="21">
        <v>44937</v>
      </c>
      <c r="E326" s="21">
        <v>2557</v>
      </c>
      <c r="F326" s="21">
        <v>6879</v>
      </c>
      <c r="G326" s="21">
        <v>4122</v>
      </c>
      <c r="H326" s="21">
        <v>838</v>
      </c>
      <c r="I326" s="21">
        <v>2813</v>
      </c>
      <c r="J326" s="21">
        <v>384</v>
      </c>
      <c r="K326" s="21">
        <v>0</v>
      </c>
      <c r="L326" s="21">
        <v>0</v>
      </c>
      <c r="M326" s="21">
        <v>0</v>
      </c>
      <c r="N326" s="6">
        <f t="shared" si="5"/>
        <v>218186</v>
      </c>
    </row>
    <row r="327" spans="1:14" ht="15" customHeight="1" x14ac:dyDescent="0.25">
      <c r="A327" s="9">
        <v>324</v>
      </c>
      <c r="B327" s="23" t="s">
        <v>338</v>
      </c>
      <c r="C327" s="21">
        <v>2108822</v>
      </c>
      <c r="D327" s="21">
        <v>677459</v>
      </c>
      <c r="E327" s="21">
        <v>31559</v>
      </c>
      <c r="F327" s="21">
        <v>65655</v>
      </c>
      <c r="G327" s="21">
        <v>81042</v>
      </c>
      <c r="H327" s="21">
        <v>13410</v>
      </c>
      <c r="I327" s="21">
        <v>65552</v>
      </c>
      <c r="J327" s="21">
        <v>3907</v>
      </c>
      <c r="K327" s="21">
        <v>0</v>
      </c>
      <c r="L327" s="21">
        <v>0</v>
      </c>
      <c r="M327" s="21">
        <v>0</v>
      </c>
      <c r="N327" s="6">
        <f t="shared" si="5"/>
        <v>3047406</v>
      </c>
    </row>
    <row r="328" spans="1:14" ht="15" customHeight="1" x14ac:dyDescent="0.25">
      <c r="A328" s="9">
        <v>325</v>
      </c>
      <c r="B328" s="23" t="s">
        <v>339</v>
      </c>
      <c r="C328" s="21">
        <v>523270</v>
      </c>
      <c r="D328" s="21">
        <v>195318</v>
      </c>
      <c r="E328" s="21">
        <v>8420</v>
      </c>
      <c r="F328" s="21">
        <v>18932</v>
      </c>
      <c r="G328" s="21">
        <v>21428</v>
      </c>
      <c r="H328" s="21">
        <v>3207</v>
      </c>
      <c r="I328" s="21">
        <v>15179</v>
      </c>
      <c r="J328" s="21">
        <v>1062</v>
      </c>
      <c r="K328" s="21">
        <v>0</v>
      </c>
      <c r="L328" s="21">
        <v>16673</v>
      </c>
      <c r="M328" s="21">
        <v>0</v>
      </c>
      <c r="N328" s="6">
        <f t="shared" si="5"/>
        <v>803489</v>
      </c>
    </row>
    <row r="329" spans="1:14" ht="15" customHeight="1" x14ac:dyDescent="0.25">
      <c r="A329" s="9">
        <v>326</v>
      </c>
      <c r="B329" s="23" t="s">
        <v>340</v>
      </c>
      <c r="C329" s="21">
        <v>312456</v>
      </c>
      <c r="D329" s="21">
        <v>163945</v>
      </c>
      <c r="E329" s="21">
        <v>5094</v>
      </c>
      <c r="F329" s="21">
        <v>12837</v>
      </c>
      <c r="G329" s="21">
        <v>9359</v>
      </c>
      <c r="H329" s="21">
        <v>1771</v>
      </c>
      <c r="I329" s="21">
        <v>6510</v>
      </c>
      <c r="J329" s="21">
        <v>748</v>
      </c>
      <c r="K329" s="21">
        <v>0</v>
      </c>
      <c r="L329" s="21">
        <v>0</v>
      </c>
      <c r="M329" s="21">
        <v>0</v>
      </c>
      <c r="N329" s="6">
        <f t="shared" si="5"/>
        <v>512720</v>
      </c>
    </row>
    <row r="330" spans="1:14" ht="15" customHeight="1" x14ac:dyDescent="0.25">
      <c r="A330" s="9">
        <v>327</v>
      </c>
      <c r="B330" s="23" t="s">
        <v>341</v>
      </c>
      <c r="C330" s="21">
        <v>1445596</v>
      </c>
      <c r="D330" s="21">
        <v>688188</v>
      </c>
      <c r="E330" s="21">
        <v>23416</v>
      </c>
      <c r="F330" s="21">
        <v>56820</v>
      </c>
      <c r="G330" s="21">
        <v>25403</v>
      </c>
      <c r="H330" s="21">
        <v>8429</v>
      </c>
      <c r="I330" s="21">
        <v>26876</v>
      </c>
      <c r="J330" s="21">
        <v>3219</v>
      </c>
      <c r="K330" s="21">
        <v>0</v>
      </c>
      <c r="L330" s="21">
        <v>0</v>
      </c>
      <c r="M330" s="21">
        <v>0</v>
      </c>
      <c r="N330" s="6">
        <f t="shared" si="5"/>
        <v>2277947</v>
      </c>
    </row>
    <row r="331" spans="1:14" ht="15" customHeight="1" x14ac:dyDescent="0.25">
      <c r="A331" s="9">
        <v>328</v>
      </c>
      <c r="B331" s="23" t="s">
        <v>342</v>
      </c>
      <c r="C331" s="21">
        <v>104412</v>
      </c>
      <c r="D331" s="21">
        <v>41064</v>
      </c>
      <c r="E331" s="21">
        <v>1833</v>
      </c>
      <c r="F331" s="21">
        <v>4974</v>
      </c>
      <c r="G331" s="21">
        <v>2706</v>
      </c>
      <c r="H331" s="21">
        <v>556</v>
      </c>
      <c r="I331" s="21">
        <v>1665</v>
      </c>
      <c r="J331" s="21">
        <v>288</v>
      </c>
      <c r="K331" s="21">
        <v>0</v>
      </c>
      <c r="L331" s="21">
        <v>2648</v>
      </c>
      <c r="M331" s="21">
        <v>0</v>
      </c>
      <c r="N331" s="6">
        <f t="shared" si="5"/>
        <v>160146</v>
      </c>
    </row>
    <row r="332" spans="1:14" ht="15" customHeight="1" x14ac:dyDescent="0.25">
      <c r="A332" s="9">
        <v>329</v>
      </c>
      <c r="B332" s="23" t="s">
        <v>343</v>
      </c>
      <c r="C332" s="21">
        <v>115716</v>
      </c>
      <c r="D332" s="21">
        <v>41030</v>
      </c>
      <c r="E332" s="21">
        <v>1973</v>
      </c>
      <c r="F332" s="21">
        <v>5627</v>
      </c>
      <c r="G332" s="21">
        <v>2062</v>
      </c>
      <c r="H332" s="21">
        <v>588</v>
      </c>
      <c r="I332" s="21">
        <v>1356</v>
      </c>
      <c r="J332" s="21">
        <v>327</v>
      </c>
      <c r="K332" s="21">
        <v>0</v>
      </c>
      <c r="L332" s="21">
        <v>0</v>
      </c>
      <c r="M332" s="21">
        <v>0</v>
      </c>
      <c r="N332" s="6">
        <f t="shared" si="5"/>
        <v>168679</v>
      </c>
    </row>
    <row r="333" spans="1:14" ht="15" customHeight="1" x14ac:dyDescent="0.25">
      <c r="A333" s="9">
        <v>330</v>
      </c>
      <c r="B333" s="23" t="s">
        <v>344</v>
      </c>
      <c r="C333" s="21">
        <v>225874</v>
      </c>
      <c r="D333" s="21">
        <v>55846</v>
      </c>
      <c r="E333" s="21">
        <v>3821</v>
      </c>
      <c r="F333" s="21">
        <v>9515</v>
      </c>
      <c r="G333" s="21">
        <v>7446</v>
      </c>
      <c r="H333" s="21">
        <v>1294</v>
      </c>
      <c r="I333" s="21">
        <v>5170</v>
      </c>
      <c r="J333" s="21">
        <v>553</v>
      </c>
      <c r="K333" s="21">
        <v>0</v>
      </c>
      <c r="L333" s="21">
        <v>0</v>
      </c>
      <c r="M333" s="21">
        <v>0</v>
      </c>
      <c r="N333" s="6">
        <f t="shared" si="5"/>
        <v>309519</v>
      </c>
    </row>
    <row r="334" spans="1:14" ht="15" customHeight="1" x14ac:dyDescent="0.25">
      <c r="A334" s="9">
        <v>331</v>
      </c>
      <c r="B334" s="23" t="s">
        <v>345</v>
      </c>
      <c r="C334" s="21">
        <v>164842</v>
      </c>
      <c r="D334" s="21">
        <v>64642</v>
      </c>
      <c r="E334" s="21">
        <v>2789</v>
      </c>
      <c r="F334" s="21">
        <v>6142</v>
      </c>
      <c r="G334" s="21">
        <v>1708</v>
      </c>
      <c r="H334" s="21">
        <v>1030</v>
      </c>
      <c r="I334" s="21">
        <v>3044</v>
      </c>
      <c r="J334" s="21">
        <v>327</v>
      </c>
      <c r="K334" s="21">
        <v>0</v>
      </c>
      <c r="L334" s="21">
        <v>0</v>
      </c>
      <c r="M334" s="21">
        <v>0</v>
      </c>
      <c r="N334" s="6">
        <f t="shared" si="5"/>
        <v>244524</v>
      </c>
    </row>
    <row r="335" spans="1:14" ht="15" customHeight="1" x14ac:dyDescent="0.25">
      <c r="A335" s="9">
        <v>332</v>
      </c>
      <c r="B335" s="23" t="s">
        <v>346</v>
      </c>
      <c r="C335" s="21">
        <v>55988</v>
      </c>
      <c r="D335" s="21">
        <v>28686</v>
      </c>
      <c r="E335" s="21">
        <v>994</v>
      </c>
      <c r="F335" s="21">
        <v>2892</v>
      </c>
      <c r="G335" s="21">
        <v>615</v>
      </c>
      <c r="H335" s="21">
        <v>277</v>
      </c>
      <c r="I335" s="21">
        <v>458</v>
      </c>
      <c r="J335" s="21">
        <v>169</v>
      </c>
      <c r="K335" s="21">
        <v>0</v>
      </c>
      <c r="L335" s="21">
        <v>0</v>
      </c>
      <c r="M335" s="21">
        <v>0</v>
      </c>
      <c r="N335" s="6">
        <f t="shared" si="5"/>
        <v>90079</v>
      </c>
    </row>
    <row r="336" spans="1:14" ht="15" customHeight="1" x14ac:dyDescent="0.25">
      <c r="A336" s="9">
        <v>333</v>
      </c>
      <c r="B336" s="23" t="s">
        <v>347</v>
      </c>
      <c r="C336" s="21">
        <v>218420</v>
      </c>
      <c r="D336" s="21">
        <v>60936</v>
      </c>
      <c r="E336" s="21">
        <v>3848</v>
      </c>
      <c r="F336" s="21">
        <v>6825</v>
      </c>
      <c r="G336" s="21">
        <v>5145</v>
      </c>
      <c r="H336" s="21">
        <v>1536</v>
      </c>
      <c r="I336" s="21">
        <v>6611</v>
      </c>
      <c r="J336" s="21">
        <v>460</v>
      </c>
      <c r="K336" s="21">
        <v>0</v>
      </c>
      <c r="L336" s="21">
        <v>0</v>
      </c>
      <c r="M336" s="21">
        <v>0</v>
      </c>
      <c r="N336" s="6">
        <f t="shared" si="5"/>
        <v>303781</v>
      </c>
    </row>
    <row r="337" spans="1:14" ht="15" customHeight="1" x14ac:dyDescent="0.25">
      <c r="A337" s="9">
        <v>334</v>
      </c>
      <c r="B337" s="23" t="s">
        <v>348</v>
      </c>
      <c r="C337" s="21">
        <v>1947382</v>
      </c>
      <c r="D337" s="21">
        <v>808039</v>
      </c>
      <c r="E337" s="21">
        <v>31838</v>
      </c>
      <c r="F337" s="21">
        <v>65365</v>
      </c>
      <c r="G337" s="21">
        <v>83992</v>
      </c>
      <c r="H337" s="21">
        <v>12603</v>
      </c>
      <c r="I337" s="21">
        <v>65611</v>
      </c>
      <c r="J337" s="21">
        <v>3680</v>
      </c>
      <c r="K337" s="21">
        <v>0</v>
      </c>
      <c r="L337" s="21">
        <v>72355</v>
      </c>
      <c r="M337" s="21">
        <v>0</v>
      </c>
      <c r="N337" s="6">
        <f t="shared" si="5"/>
        <v>3090865</v>
      </c>
    </row>
    <row r="338" spans="1:14" ht="15" customHeight="1" x14ac:dyDescent="0.25">
      <c r="A338" s="9">
        <v>335</v>
      </c>
      <c r="B338" s="23" t="s">
        <v>349</v>
      </c>
      <c r="C338" s="21">
        <v>112080</v>
      </c>
      <c r="D338" s="21">
        <v>50524</v>
      </c>
      <c r="E338" s="21">
        <v>1977</v>
      </c>
      <c r="F338" s="21">
        <v>5762</v>
      </c>
      <c r="G338" s="21">
        <v>1464</v>
      </c>
      <c r="H338" s="21">
        <v>555</v>
      </c>
      <c r="I338" s="21">
        <v>1003</v>
      </c>
      <c r="J338" s="21">
        <v>333</v>
      </c>
      <c r="K338" s="21">
        <v>0</v>
      </c>
      <c r="L338" s="21">
        <v>0</v>
      </c>
      <c r="M338" s="21">
        <v>0</v>
      </c>
      <c r="N338" s="6">
        <f t="shared" si="5"/>
        <v>173698</v>
      </c>
    </row>
    <row r="339" spans="1:14" ht="15" customHeight="1" x14ac:dyDescent="0.25">
      <c r="A339" s="9">
        <v>336</v>
      </c>
      <c r="B339" s="23" t="s">
        <v>350</v>
      </c>
      <c r="C339" s="21">
        <v>196276</v>
      </c>
      <c r="D339" s="21">
        <v>91650</v>
      </c>
      <c r="E339" s="21">
        <v>3207</v>
      </c>
      <c r="F339" s="21">
        <v>8744</v>
      </c>
      <c r="G339" s="21">
        <v>3016</v>
      </c>
      <c r="H339" s="21">
        <v>1044</v>
      </c>
      <c r="I339" s="21">
        <v>2552</v>
      </c>
      <c r="J339" s="21">
        <v>518</v>
      </c>
      <c r="K339" s="21">
        <v>0</v>
      </c>
      <c r="L339" s="21">
        <v>0</v>
      </c>
      <c r="M339" s="21">
        <v>0</v>
      </c>
      <c r="N339" s="6">
        <f t="shared" si="5"/>
        <v>307007</v>
      </c>
    </row>
    <row r="340" spans="1:14" ht="15" customHeight="1" x14ac:dyDescent="0.25">
      <c r="A340" s="9">
        <v>337</v>
      </c>
      <c r="B340" s="23" t="s">
        <v>351</v>
      </c>
      <c r="C340" s="21">
        <v>340096</v>
      </c>
      <c r="D340" s="21">
        <v>101844</v>
      </c>
      <c r="E340" s="21">
        <v>5399</v>
      </c>
      <c r="F340" s="21">
        <v>12760</v>
      </c>
      <c r="G340" s="21">
        <v>10607</v>
      </c>
      <c r="H340" s="21">
        <v>2018</v>
      </c>
      <c r="I340" s="21">
        <v>7964</v>
      </c>
      <c r="J340" s="21">
        <v>703</v>
      </c>
      <c r="K340" s="21">
        <v>0</v>
      </c>
      <c r="L340" s="21">
        <v>0</v>
      </c>
      <c r="M340" s="21">
        <v>0</v>
      </c>
      <c r="N340" s="6">
        <f t="shared" si="5"/>
        <v>481391</v>
      </c>
    </row>
    <row r="341" spans="1:14" ht="15" customHeight="1" x14ac:dyDescent="0.25">
      <c r="A341" s="9">
        <v>338</v>
      </c>
      <c r="B341" s="23" t="s">
        <v>352</v>
      </c>
      <c r="C341" s="21">
        <v>565240</v>
      </c>
      <c r="D341" s="21">
        <v>331445</v>
      </c>
      <c r="E341" s="21">
        <v>9201</v>
      </c>
      <c r="F341" s="21">
        <v>16547</v>
      </c>
      <c r="G341" s="21">
        <v>15043</v>
      </c>
      <c r="H341" s="21">
        <v>3905</v>
      </c>
      <c r="I341" s="21">
        <v>18218</v>
      </c>
      <c r="J341" s="21">
        <v>850</v>
      </c>
      <c r="K341" s="21">
        <v>0</v>
      </c>
      <c r="L341" s="21">
        <v>0</v>
      </c>
      <c r="M341" s="21">
        <v>0</v>
      </c>
      <c r="N341" s="6">
        <f t="shared" si="5"/>
        <v>960449</v>
      </c>
    </row>
    <row r="342" spans="1:14" ht="15" customHeight="1" x14ac:dyDescent="0.25">
      <c r="A342" s="9">
        <v>339</v>
      </c>
      <c r="B342" s="23" t="s">
        <v>353</v>
      </c>
      <c r="C342" s="21">
        <v>354088</v>
      </c>
      <c r="D342" s="21">
        <v>141717</v>
      </c>
      <c r="E342" s="21">
        <v>3794</v>
      </c>
      <c r="F342" s="21">
        <v>11213</v>
      </c>
      <c r="G342" s="21">
        <v>6814</v>
      </c>
      <c r="H342" s="21">
        <v>1837</v>
      </c>
      <c r="I342" s="21">
        <v>5547</v>
      </c>
      <c r="J342" s="21">
        <v>756</v>
      </c>
      <c r="K342" s="21">
        <v>0</v>
      </c>
      <c r="L342" s="21">
        <v>0</v>
      </c>
      <c r="M342" s="21">
        <v>0</v>
      </c>
      <c r="N342" s="6">
        <f t="shared" si="5"/>
        <v>525766</v>
      </c>
    </row>
    <row r="343" spans="1:14" ht="15" customHeight="1" x14ac:dyDescent="0.25">
      <c r="A343" s="9">
        <v>340</v>
      </c>
      <c r="B343" s="23" t="s">
        <v>354</v>
      </c>
      <c r="C343" s="21">
        <v>132358</v>
      </c>
      <c r="D343" s="21">
        <v>37765</v>
      </c>
      <c r="E343" s="21">
        <v>2281</v>
      </c>
      <c r="F343" s="21">
        <v>6181</v>
      </c>
      <c r="G343" s="21">
        <v>2919</v>
      </c>
      <c r="H343" s="21">
        <v>706</v>
      </c>
      <c r="I343" s="21">
        <v>2086</v>
      </c>
      <c r="J343" s="21">
        <v>363</v>
      </c>
      <c r="K343" s="21">
        <v>0</v>
      </c>
      <c r="L343" s="21">
        <v>0</v>
      </c>
      <c r="M343" s="21">
        <v>0</v>
      </c>
      <c r="N343" s="6">
        <f t="shared" si="5"/>
        <v>184659</v>
      </c>
    </row>
    <row r="344" spans="1:14" ht="15" customHeight="1" x14ac:dyDescent="0.25">
      <c r="A344" s="9">
        <v>341</v>
      </c>
      <c r="B344" s="23" t="s">
        <v>355</v>
      </c>
      <c r="C344" s="21">
        <v>91788</v>
      </c>
      <c r="D344" s="21">
        <v>36548</v>
      </c>
      <c r="E344" s="21">
        <v>1604</v>
      </c>
      <c r="F344" s="21">
        <v>3969</v>
      </c>
      <c r="G344" s="21">
        <v>375</v>
      </c>
      <c r="H344" s="21">
        <v>526</v>
      </c>
      <c r="I344" s="21">
        <v>1067</v>
      </c>
      <c r="J344" s="21">
        <v>277</v>
      </c>
      <c r="K344" s="21">
        <v>0</v>
      </c>
      <c r="L344" s="21">
        <v>1537</v>
      </c>
      <c r="M344" s="21">
        <v>0</v>
      </c>
      <c r="N344" s="6">
        <f t="shared" si="5"/>
        <v>137691</v>
      </c>
    </row>
    <row r="345" spans="1:14" ht="15" customHeight="1" x14ac:dyDescent="0.25">
      <c r="A345" s="9">
        <v>342</v>
      </c>
      <c r="B345" s="23" t="s">
        <v>356</v>
      </c>
      <c r="C345" s="21">
        <v>399902</v>
      </c>
      <c r="D345" s="21">
        <v>133336</v>
      </c>
      <c r="E345" s="21">
        <v>4890</v>
      </c>
      <c r="F345" s="21">
        <v>13359</v>
      </c>
      <c r="G345" s="21">
        <v>5935</v>
      </c>
      <c r="H345" s="21">
        <v>2165</v>
      </c>
      <c r="I345" s="21">
        <v>6816</v>
      </c>
      <c r="J345" s="21">
        <v>522</v>
      </c>
      <c r="K345" s="21">
        <v>0</v>
      </c>
      <c r="L345" s="21">
        <v>5006</v>
      </c>
      <c r="M345" s="21">
        <v>0</v>
      </c>
      <c r="N345" s="6">
        <f t="shared" si="5"/>
        <v>571931</v>
      </c>
    </row>
    <row r="346" spans="1:14" ht="15" customHeight="1" x14ac:dyDescent="0.25">
      <c r="A346" s="9">
        <v>343</v>
      </c>
      <c r="B346" s="23" t="s">
        <v>357</v>
      </c>
      <c r="C346" s="21">
        <v>161708</v>
      </c>
      <c r="D346" s="21">
        <v>74177</v>
      </c>
      <c r="E346" s="21">
        <v>2733</v>
      </c>
      <c r="F346" s="21">
        <v>6877</v>
      </c>
      <c r="G346" s="21">
        <v>3258</v>
      </c>
      <c r="H346" s="21">
        <v>918</v>
      </c>
      <c r="I346" s="21">
        <v>2925</v>
      </c>
      <c r="J346" s="21">
        <v>408</v>
      </c>
      <c r="K346" s="21">
        <v>0</v>
      </c>
      <c r="L346" s="21">
        <v>0</v>
      </c>
      <c r="M346" s="21">
        <v>0</v>
      </c>
      <c r="N346" s="6">
        <f t="shared" si="5"/>
        <v>253004</v>
      </c>
    </row>
    <row r="347" spans="1:14" ht="15" customHeight="1" x14ac:dyDescent="0.25">
      <c r="A347" s="9">
        <v>344</v>
      </c>
      <c r="B347" s="23" t="s">
        <v>358</v>
      </c>
      <c r="C347" s="21">
        <v>188870</v>
      </c>
      <c r="D347" s="21">
        <v>99920</v>
      </c>
      <c r="E347" s="21">
        <v>3056</v>
      </c>
      <c r="F347" s="21">
        <v>7936</v>
      </c>
      <c r="G347" s="21">
        <v>4615</v>
      </c>
      <c r="H347" s="21">
        <v>1045</v>
      </c>
      <c r="I347" s="21">
        <v>3580</v>
      </c>
      <c r="J347" s="21">
        <v>470</v>
      </c>
      <c r="K347" s="21">
        <v>0</v>
      </c>
      <c r="L347" s="21">
        <v>3985</v>
      </c>
      <c r="M347" s="21">
        <v>0</v>
      </c>
      <c r="N347" s="6">
        <f t="shared" si="5"/>
        <v>313477</v>
      </c>
    </row>
    <row r="348" spans="1:14" ht="15" customHeight="1" x14ac:dyDescent="0.25">
      <c r="A348" s="9">
        <v>345</v>
      </c>
      <c r="B348" s="23" t="s">
        <v>359</v>
      </c>
      <c r="C348" s="21">
        <v>220644</v>
      </c>
      <c r="D348" s="21">
        <v>82837</v>
      </c>
      <c r="E348" s="21">
        <v>3639</v>
      </c>
      <c r="F348" s="21">
        <v>9169</v>
      </c>
      <c r="G348" s="21">
        <v>7038</v>
      </c>
      <c r="H348" s="21">
        <v>1252</v>
      </c>
      <c r="I348" s="21">
        <v>5003</v>
      </c>
      <c r="J348" s="21">
        <v>521</v>
      </c>
      <c r="K348" s="21">
        <v>0</v>
      </c>
      <c r="L348" s="21">
        <v>13191</v>
      </c>
      <c r="M348" s="21">
        <v>0</v>
      </c>
      <c r="N348" s="6">
        <f t="shared" si="5"/>
        <v>343294</v>
      </c>
    </row>
    <row r="349" spans="1:14" ht="15" customHeight="1" x14ac:dyDescent="0.25">
      <c r="A349" s="9">
        <v>346</v>
      </c>
      <c r="B349" s="23" t="s">
        <v>360</v>
      </c>
      <c r="C349" s="21">
        <v>150752</v>
      </c>
      <c r="D349" s="21">
        <v>47593</v>
      </c>
      <c r="E349" s="21">
        <v>2285</v>
      </c>
      <c r="F349" s="21">
        <v>6156</v>
      </c>
      <c r="G349" s="21">
        <v>2687</v>
      </c>
      <c r="H349" s="21">
        <v>813</v>
      </c>
      <c r="I349" s="21">
        <v>2305</v>
      </c>
      <c r="J349" s="21">
        <v>342</v>
      </c>
      <c r="K349" s="21">
        <v>0</v>
      </c>
      <c r="L349" s="21">
        <v>0</v>
      </c>
      <c r="M349" s="21">
        <v>0</v>
      </c>
      <c r="N349" s="6">
        <f t="shared" si="5"/>
        <v>212933</v>
      </c>
    </row>
    <row r="350" spans="1:14" ht="15" customHeight="1" x14ac:dyDescent="0.25">
      <c r="A350" s="9">
        <v>347</v>
      </c>
      <c r="B350" s="23" t="s">
        <v>361</v>
      </c>
      <c r="C350" s="21">
        <v>206316</v>
      </c>
      <c r="D350" s="21">
        <v>64634</v>
      </c>
      <c r="E350" s="21">
        <v>3545</v>
      </c>
      <c r="F350" s="21">
        <v>8449</v>
      </c>
      <c r="G350" s="21">
        <v>7035</v>
      </c>
      <c r="H350" s="21">
        <v>1221</v>
      </c>
      <c r="I350" s="21">
        <v>5201</v>
      </c>
      <c r="J350" s="21">
        <v>490</v>
      </c>
      <c r="K350" s="21">
        <v>0</v>
      </c>
      <c r="L350" s="21">
        <v>0</v>
      </c>
      <c r="M350" s="21">
        <v>0</v>
      </c>
      <c r="N350" s="6">
        <f t="shared" si="5"/>
        <v>296891</v>
      </c>
    </row>
    <row r="351" spans="1:14" ht="15" customHeight="1" x14ac:dyDescent="0.25">
      <c r="A351" s="9">
        <v>348</v>
      </c>
      <c r="B351" s="23" t="s">
        <v>362</v>
      </c>
      <c r="C351" s="21">
        <v>471478</v>
      </c>
      <c r="D351" s="21">
        <v>238688</v>
      </c>
      <c r="E351" s="21">
        <v>7701</v>
      </c>
      <c r="F351" s="21">
        <v>19277</v>
      </c>
      <c r="G351" s="21">
        <v>14291</v>
      </c>
      <c r="H351" s="21">
        <v>2689</v>
      </c>
      <c r="I351" s="21">
        <v>10337</v>
      </c>
      <c r="J351" s="21">
        <v>1084</v>
      </c>
      <c r="K351" s="21">
        <v>0</v>
      </c>
      <c r="L351" s="21">
        <v>0</v>
      </c>
      <c r="M351" s="21">
        <v>0</v>
      </c>
      <c r="N351" s="6">
        <f t="shared" si="5"/>
        <v>765545</v>
      </c>
    </row>
    <row r="352" spans="1:14" ht="15" customHeight="1" x14ac:dyDescent="0.25">
      <c r="A352" s="9">
        <v>349</v>
      </c>
      <c r="B352" s="23" t="s">
        <v>363</v>
      </c>
      <c r="C352" s="21">
        <v>133132</v>
      </c>
      <c r="D352" s="21">
        <v>43565</v>
      </c>
      <c r="E352" s="21">
        <v>2286</v>
      </c>
      <c r="F352" s="21">
        <v>6028</v>
      </c>
      <c r="G352" s="21">
        <v>3741</v>
      </c>
      <c r="H352" s="21">
        <v>728</v>
      </c>
      <c r="I352" s="21">
        <v>2531</v>
      </c>
      <c r="J352" s="21">
        <v>349</v>
      </c>
      <c r="K352" s="21">
        <v>0</v>
      </c>
      <c r="L352" s="21">
        <v>13384</v>
      </c>
      <c r="M352" s="21">
        <v>0</v>
      </c>
      <c r="N352" s="6">
        <f t="shared" si="5"/>
        <v>205744</v>
      </c>
    </row>
    <row r="353" spans="1:14" ht="15" customHeight="1" x14ac:dyDescent="0.25">
      <c r="A353" s="9">
        <v>350</v>
      </c>
      <c r="B353" s="23" t="s">
        <v>364</v>
      </c>
      <c r="C353" s="21">
        <v>1031392</v>
      </c>
      <c r="D353" s="21">
        <v>404133</v>
      </c>
      <c r="E353" s="21">
        <v>16016</v>
      </c>
      <c r="F353" s="21">
        <v>35357</v>
      </c>
      <c r="G353" s="21">
        <v>22120</v>
      </c>
      <c r="H353" s="21">
        <v>6355</v>
      </c>
      <c r="I353" s="21">
        <v>25961</v>
      </c>
      <c r="J353" s="21">
        <v>2236</v>
      </c>
      <c r="K353" s="21">
        <v>0</v>
      </c>
      <c r="L353" s="21">
        <v>0</v>
      </c>
      <c r="M353" s="21">
        <v>0</v>
      </c>
      <c r="N353" s="6">
        <f t="shared" si="5"/>
        <v>1543570</v>
      </c>
    </row>
    <row r="354" spans="1:14" ht="15" customHeight="1" x14ac:dyDescent="0.25">
      <c r="A354" s="9">
        <v>351</v>
      </c>
      <c r="B354" s="23" t="s">
        <v>365</v>
      </c>
      <c r="C354" s="21">
        <v>173364</v>
      </c>
      <c r="D354" s="21">
        <v>86505</v>
      </c>
      <c r="E354" s="21">
        <v>2990</v>
      </c>
      <c r="F354" s="21">
        <v>7508</v>
      </c>
      <c r="G354" s="21">
        <v>4847</v>
      </c>
      <c r="H354" s="21">
        <v>987</v>
      </c>
      <c r="I354" s="21">
        <v>3572</v>
      </c>
      <c r="J354" s="21">
        <v>432</v>
      </c>
      <c r="K354" s="21">
        <v>0</v>
      </c>
      <c r="L354" s="21">
        <v>0</v>
      </c>
      <c r="M354" s="21">
        <v>0</v>
      </c>
      <c r="N354" s="6">
        <f t="shared" si="5"/>
        <v>280205</v>
      </c>
    </row>
    <row r="355" spans="1:14" ht="15" customHeight="1" x14ac:dyDescent="0.25">
      <c r="A355" s="9">
        <v>352</v>
      </c>
      <c r="B355" s="23" t="s">
        <v>366</v>
      </c>
      <c r="C355" s="21">
        <v>212476</v>
      </c>
      <c r="D355" s="21">
        <v>59358</v>
      </c>
      <c r="E355" s="21">
        <v>3639</v>
      </c>
      <c r="F355" s="21">
        <v>8714</v>
      </c>
      <c r="G355" s="21">
        <v>9700</v>
      </c>
      <c r="H355" s="21">
        <v>1254</v>
      </c>
      <c r="I355" s="21">
        <v>5729</v>
      </c>
      <c r="J355" s="21">
        <v>507</v>
      </c>
      <c r="K355" s="21">
        <v>0</v>
      </c>
      <c r="L355" s="21">
        <v>24385</v>
      </c>
      <c r="M355" s="21">
        <v>0</v>
      </c>
      <c r="N355" s="6">
        <f t="shared" si="5"/>
        <v>325762</v>
      </c>
    </row>
    <row r="356" spans="1:14" ht="15" customHeight="1" x14ac:dyDescent="0.25">
      <c r="A356" s="9">
        <v>353</v>
      </c>
      <c r="B356" s="23" t="s">
        <v>367</v>
      </c>
      <c r="C356" s="21">
        <v>149180</v>
      </c>
      <c r="D356" s="21">
        <v>115654</v>
      </c>
      <c r="E356" s="21">
        <v>2507</v>
      </c>
      <c r="F356" s="21">
        <v>6575</v>
      </c>
      <c r="G356" s="21">
        <v>3904</v>
      </c>
      <c r="H356" s="21">
        <v>819</v>
      </c>
      <c r="I356" s="21">
        <v>2858</v>
      </c>
      <c r="J356" s="21">
        <v>384</v>
      </c>
      <c r="K356" s="21">
        <v>0</v>
      </c>
      <c r="L356" s="21">
        <v>0</v>
      </c>
      <c r="M356" s="21">
        <v>0</v>
      </c>
      <c r="N356" s="6">
        <f t="shared" si="5"/>
        <v>281881</v>
      </c>
    </row>
    <row r="357" spans="1:14" ht="15" customHeight="1" x14ac:dyDescent="0.25">
      <c r="A357" s="9">
        <v>354</v>
      </c>
      <c r="B357" s="23" t="s">
        <v>368</v>
      </c>
      <c r="C357" s="21">
        <v>91756</v>
      </c>
      <c r="D357" s="21">
        <v>48836</v>
      </c>
      <c r="E357" s="21">
        <v>1639</v>
      </c>
      <c r="F357" s="21">
        <v>4844</v>
      </c>
      <c r="G357" s="21">
        <v>910</v>
      </c>
      <c r="H357" s="21">
        <v>447</v>
      </c>
      <c r="I357" s="21">
        <v>597</v>
      </c>
      <c r="J357" s="21">
        <v>279</v>
      </c>
      <c r="K357" s="21">
        <v>0</v>
      </c>
      <c r="L357" s="21">
        <v>0</v>
      </c>
      <c r="M357" s="21">
        <v>0</v>
      </c>
      <c r="N357" s="6">
        <f t="shared" si="5"/>
        <v>149308</v>
      </c>
    </row>
    <row r="358" spans="1:14" ht="15" customHeight="1" x14ac:dyDescent="0.25">
      <c r="A358" s="9">
        <v>355</v>
      </c>
      <c r="B358" s="23" t="s">
        <v>369</v>
      </c>
      <c r="C358" s="21">
        <v>90648</v>
      </c>
      <c r="D358" s="21">
        <v>45480</v>
      </c>
      <c r="E358" s="21">
        <v>1607</v>
      </c>
      <c r="F358" s="21">
        <v>4690</v>
      </c>
      <c r="G358" s="21">
        <v>1243</v>
      </c>
      <c r="H358" s="21">
        <v>448</v>
      </c>
      <c r="I358" s="21">
        <v>787</v>
      </c>
      <c r="J358" s="21">
        <v>271</v>
      </c>
      <c r="K358" s="21">
        <v>0</v>
      </c>
      <c r="L358" s="21">
        <v>0</v>
      </c>
      <c r="M358" s="21">
        <v>0</v>
      </c>
      <c r="N358" s="6">
        <f t="shared" si="5"/>
        <v>145174</v>
      </c>
    </row>
    <row r="359" spans="1:14" ht="15" customHeight="1" x14ac:dyDescent="0.25">
      <c r="A359" s="9">
        <v>356</v>
      </c>
      <c r="B359" s="23" t="s">
        <v>370</v>
      </c>
      <c r="C359" s="21">
        <v>196212</v>
      </c>
      <c r="D359" s="21">
        <v>62876</v>
      </c>
      <c r="E359" s="21">
        <v>3224</v>
      </c>
      <c r="F359" s="21">
        <v>8602</v>
      </c>
      <c r="G359" s="21">
        <v>3526</v>
      </c>
      <c r="H359" s="21">
        <v>1063</v>
      </c>
      <c r="I359" s="21">
        <v>3035</v>
      </c>
      <c r="J359" s="21">
        <v>489</v>
      </c>
      <c r="K359" s="21">
        <v>0</v>
      </c>
      <c r="L359" s="21">
        <v>11441</v>
      </c>
      <c r="M359" s="21">
        <v>0</v>
      </c>
      <c r="N359" s="6">
        <f t="shared" si="5"/>
        <v>290468</v>
      </c>
    </row>
    <row r="360" spans="1:14" ht="15" customHeight="1" x14ac:dyDescent="0.25">
      <c r="A360" s="9">
        <v>357</v>
      </c>
      <c r="B360" s="23" t="s">
        <v>371</v>
      </c>
      <c r="C360" s="21">
        <v>123094</v>
      </c>
      <c r="D360" s="21">
        <v>55134</v>
      </c>
      <c r="E360" s="21">
        <v>2007</v>
      </c>
      <c r="F360" s="21">
        <v>5808</v>
      </c>
      <c r="G360" s="21">
        <v>1360</v>
      </c>
      <c r="H360" s="21">
        <v>618</v>
      </c>
      <c r="I360" s="21">
        <v>1168</v>
      </c>
      <c r="J360" s="21">
        <v>359</v>
      </c>
      <c r="K360" s="21">
        <v>0</v>
      </c>
      <c r="L360" s="21">
        <v>0</v>
      </c>
      <c r="M360" s="21">
        <v>0</v>
      </c>
      <c r="N360" s="6">
        <f t="shared" si="5"/>
        <v>189548</v>
      </c>
    </row>
    <row r="361" spans="1:14" ht="15" customHeight="1" x14ac:dyDescent="0.25">
      <c r="A361" s="9">
        <v>358</v>
      </c>
      <c r="B361" s="23" t="s">
        <v>372</v>
      </c>
      <c r="C361" s="21">
        <v>195626</v>
      </c>
      <c r="D361" s="21">
        <v>92015</v>
      </c>
      <c r="E361" s="21">
        <v>3253</v>
      </c>
      <c r="F361" s="21">
        <v>8747</v>
      </c>
      <c r="G361" s="21">
        <v>3209</v>
      </c>
      <c r="H361" s="21">
        <v>1052</v>
      </c>
      <c r="I361" s="21">
        <v>2797</v>
      </c>
      <c r="J361" s="21">
        <v>509</v>
      </c>
      <c r="K361" s="21">
        <v>0</v>
      </c>
      <c r="L361" s="21">
        <v>6892</v>
      </c>
      <c r="M361" s="21">
        <v>0</v>
      </c>
      <c r="N361" s="6">
        <f t="shared" si="5"/>
        <v>314100</v>
      </c>
    </row>
    <row r="362" spans="1:14" ht="15" customHeight="1" x14ac:dyDescent="0.25">
      <c r="A362" s="9">
        <v>359</v>
      </c>
      <c r="B362" s="23" t="s">
        <v>373</v>
      </c>
      <c r="C362" s="21">
        <v>117576</v>
      </c>
      <c r="D362" s="21">
        <v>58600</v>
      </c>
      <c r="E362" s="21">
        <v>1945</v>
      </c>
      <c r="F362" s="21">
        <v>5412</v>
      </c>
      <c r="G362" s="21">
        <v>1100</v>
      </c>
      <c r="H362" s="21">
        <v>613</v>
      </c>
      <c r="I362" s="21">
        <v>1176</v>
      </c>
      <c r="J362" s="21">
        <v>318</v>
      </c>
      <c r="K362" s="21">
        <v>0</v>
      </c>
      <c r="L362" s="21">
        <v>4706</v>
      </c>
      <c r="M362" s="21">
        <v>0</v>
      </c>
      <c r="N362" s="6">
        <f t="shared" si="5"/>
        <v>191446</v>
      </c>
    </row>
    <row r="363" spans="1:14" ht="15" customHeight="1" x14ac:dyDescent="0.25">
      <c r="A363" s="9">
        <v>360</v>
      </c>
      <c r="B363" s="23" t="s">
        <v>374</v>
      </c>
      <c r="C363" s="21">
        <v>254716</v>
      </c>
      <c r="D363" s="21">
        <v>146333</v>
      </c>
      <c r="E363" s="21">
        <v>4308</v>
      </c>
      <c r="F363" s="21">
        <v>10840</v>
      </c>
      <c r="G363" s="21">
        <v>6798</v>
      </c>
      <c r="H363" s="21">
        <v>1446</v>
      </c>
      <c r="I363" s="21">
        <v>5159</v>
      </c>
      <c r="J363" s="21">
        <v>638</v>
      </c>
      <c r="K363" s="21">
        <v>0</v>
      </c>
      <c r="L363" s="21">
        <v>0</v>
      </c>
      <c r="M363" s="21">
        <v>0</v>
      </c>
      <c r="N363" s="6">
        <f t="shared" si="5"/>
        <v>430238</v>
      </c>
    </row>
    <row r="364" spans="1:14" ht="15" customHeight="1" x14ac:dyDescent="0.25">
      <c r="A364" s="9">
        <v>361</v>
      </c>
      <c r="B364" s="23" t="s">
        <v>375</v>
      </c>
      <c r="C364" s="21">
        <v>114472</v>
      </c>
      <c r="D364" s="21">
        <v>64501</v>
      </c>
      <c r="E364" s="21">
        <v>2023</v>
      </c>
      <c r="F364" s="21">
        <v>5846</v>
      </c>
      <c r="G364" s="21">
        <v>1421</v>
      </c>
      <c r="H364" s="21">
        <v>572</v>
      </c>
      <c r="I364" s="21">
        <v>1018</v>
      </c>
      <c r="J364" s="21">
        <v>342</v>
      </c>
      <c r="K364" s="21">
        <v>0</v>
      </c>
      <c r="L364" s="21">
        <v>0</v>
      </c>
      <c r="M364" s="21">
        <v>0</v>
      </c>
      <c r="N364" s="6">
        <f t="shared" si="5"/>
        <v>190195</v>
      </c>
    </row>
    <row r="365" spans="1:14" ht="15" customHeight="1" x14ac:dyDescent="0.25">
      <c r="A365" s="9">
        <v>362</v>
      </c>
      <c r="B365" s="23" t="s">
        <v>376</v>
      </c>
      <c r="C365" s="21">
        <v>143106</v>
      </c>
      <c r="D365" s="21">
        <v>64861</v>
      </c>
      <c r="E365" s="21">
        <v>2328</v>
      </c>
      <c r="F365" s="21">
        <v>6206</v>
      </c>
      <c r="G365" s="21">
        <v>2508</v>
      </c>
      <c r="H365" s="21">
        <v>776</v>
      </c>
      <c r="I365" s="21">
        <v>2165</v>
      </c>
      <c r="J365" s="21">
        <v>357</v>
      </c>
      <c r="K365" s="21">
        <v>0</v>
      </c>
      <c r="L365" s="21">
        <v>3337</v>
      </c>
      <c r="M365" s="21">
        <v>0</v>
      </c>
      <c r="N365" s="6">
        <f t="shared" si="5"/>
        <v>225644</v>
      </c>
    </row>
    <row r="366" spans="1:14" ht="15" customHeight="1" x14ac:dyDescent="0.25">
      <c r="A366" s="9">
        <v>363</v>
      </c>
      <c r="B366" s="23" t="s">
        <v>377</v>
      </c>
      <c r="C366" s="21">
        <v>168004</v>
      </c>
      <c r="D366" s="21">
        <v>87532</v>
      </c>
      <c r="E366" s="21">
        <v>2830</v>
      </c>
      <c r="F366" s="21">
        <v>7342</v>
      </c>
      <c r="G366" s="21">
        <v>4297</v>
      </c>
      <c r="H366" s="21">
        <v>930</v>
      </c>
      <c r="I366" s="21">
        <v>3251</v>
      </c>
      <c r="J366" s="21">
        <v>439</v>
      </c>
      <c r="K366" s="21">
        <v>0</v>
      </c>
      <c r="L366" s="21">
        <v>26717</v>
      </c>
      <c r="M366" s="21">
        <v>0</v>
      </c>
      <c r="N366" s="6">
        <f t="shared" si="5"/>
        <v>301342</v>
      </c>
    </row>
    <row r="367" spans="1:14" ht="15" customHeight="1" x14ac:dyDescent="0.25">
      <c r="A367" s="9">
        <v>364</v>
      </c>
      <c r="B367" s="23" t="s">
        <v>378</v>
      </c>
      <c r="C367" s="21">
        <v>758704</v>
      </c>
      <c r="D367" s="21">
        <v>330406</v>
      </c>
      <c r="E367" s="21">
        <v>11926</v>
      </c>
      <c r="F367" s="21">
        <v>28032</v>
      </c>
      <c r="G367" s="21">
        <v>31303</v>
      </c>
      <c r="H367" s="21">
        <v>4517</v>
      </c>
      <c r="I367" s="21">
        <v>21985</v>
      </c>
      <c r="J367" s="21">
        <v>1531</v>
      </c>
      <c r="K367" s="21">
        <v>0</v>
      </c>
      <c r="L367" s="21">
        <v>0</v>
      </c>
      <c r="M367" s="21">
        <v>0</v>
      </c>
      <c r="N367" s="6">
        <f t="shared" si="5"/>
        <v>1188404</v>
      </c>
    </row>
    <row r="368" spans="1:14" ht="15" customHeight="1" x14ac:dyDescent="0.25">
      <c r="A368" s="9">
        <v>365</v>
      </c>
      <c r="B368" s="23" t="s">
        <v>379</v>
      </c>
      <c r="C368" s="21">
        <v>98536</v>
      </c>
      <c r="D368" s="21">
        <v>39763</v>
      </c>
      <c r="E368" s="21">
        <v>1586</v>
      </c>
      <c r="F368" s="21">
        <v>4542</v>
      </c>
      <c r="G368" s="21">
        <v>1718</v>
      </c>
      <c r="H368" s="21">
        <v>501</v>
      </c>
      <c r="I368" s="21">
        <v>1248</v>
      </c>
      <c r="J368" s="21">
        <v>273</v>
      </c>
      <c r="K368" s="21">
        <v>0</v>
      </c>
      <c r="L368" s="21">
        <v>3648</v>
      </c>
      <c r="M368" s="21">
        <v>0</v>
      </c>
      <c r="N368" s="6">
        <f t="shared" si="5"/>
        <v>151815</v>
      </c>
    </row>
    <row r="369" spans="1:14" ht="15" customHeight="1" x14ac:dyDescent="0.25">
      <c r="A369" s="9">
        <v>366</v>
      </c>
      <c r="B369" s="23" t="s">
        <v>380</v>
      </c>
      <c r="C369" s="21">
        <v>298916</v>
      </c>
      <c r="D369" s="21">
        <v>177207</v>
      </c>
      <c r="E369" s="21">
        <v>4491</v>
      </c>
      <c r="F369" s="21">
        <v>12064</v>
      </c>
      <c r="G369" s="21">
        <v>6604</v>
      </c>
      <c r="H369" s="21">
        <v>1608</v>
      </c>
      <c r="I369" s="21">
        <v>4911</v>
      </c>
      <c r="J369" s="21">
        <v>806</v>
      </c>
      <c r="K369" s="21">
        <v>0</v>
      </c>
      <c r="L369" s="21">
        <v>0</v>
      </c>
      <c r="M369" s="21">
        <v>0</v>
      </c>
      <c r="N369" s="6">
        <f t="shared" si="5"/>
        <v>506607</v>
      </c>
    </row>
    <row r="370" spans="1:14" ht="15" customHeight="1" x14ac:dyDescent="0.25">
      <c r="A370" s="9">
        <v>367</v>
      </c>
      <c r="B370" s="23" t="s">
        <v>381</v>
      </c>
      <c r="C370" s="21">
        <v>235020</v>
      </c>
      <c r="D370" s="21">
        <v>73100</v>
      </c>
      <c r="E370" s="21">
        <v>3933</v>
      </c>
      <c r="F370" s="21">
        <v>9998</v>
      </c>
      <c r="G370" s="21">
        <v>8313</v>
      </c>
      <c r="H370" s="21">
        <v>1325</v>
      </c>
      <c r="I370" s="21">
        <v>5302</v>
      </c>
      <c r="J370" s="21">
        <v>580</v>
      </c>
      <c r="K370" s="21">
        <v>0</v>
      </c>
      <c r="L370" s="21">
        <v>0</v>
      </c>
      <c r="M370" s="21">
        <v>0</v>
      </c>
      <c r="N370" s="6">
        <f t="shared" si="5"/>
        <v>337571</v>
      </c>
    </row>
    <row r="371" spans="1:14" ht="15" customHeight="1" x14ac:dyDescent="0.25">
      <c r="A371" s="9">
        <v>368</v>
      </c>
      <c r="B371" s="23" t="s">
        <v>382</v>
      </c>
      <c r="C371" s="21">
        <v>284152</v>
      </c>
      <c r="D371" s="21">
        <v>162455</v>
      </c>
      <c r="E371" s="21">
        <v>4909</v>
      </c>
      <c r="F371" s="21">
        <v>14243</v>
      </c>
      <c r="G371" s="21">
        <v>3405</v>
      </c>
      <c r="H371" s="21">
        <v>1419</v>
      </c>
      <c r="I371" s="21">
        <v>2604</v>
      </c>
      <c r="J371" s="21">
        <v>803</v>
      </c>
      <c r="K371" s="21">
        <v>0</v>
      </c>
      <c r="L371" s="21">
        <v>0</v>
      </c>
      <c r="M371" s="21">
        <v>0</v>
      </c>
      <c r="N371" s="6">
        <f t="shared" si="5"/>
        <v>473990</v>
      </c>
    </row>
    <row r="372" spans="1:14" ht="15" customHeight="1" x14ac:dyDescent="0.25">
      <c r="A372" s="9">
        <v>369</v>
      </c>
      <c r="B372" s="23" t="s">
        <v>383</v>
      </c>
      <c r="C372" s="21">
        <v>128066</v>
      </c>
      <c r="D372" s="21">
        <v>67095</v>
      </c>
      <c r="E372" s="21">
        <v>2256</v>
      </c>
      <c r="F372" s="21">
        <v>5182</v>
      </c>
      <c r="G372" s="21">
        <v>3481</v>
      </c>
      <c r="H372" s="21">
        <v>780</v>
      </c>
      <c r="I372" s="21">
        <v>3098</v>
      </c>
      <c r="J372" s="21">
        <v>303</v>
      </c>
      <c r="K372" s="21">
        <v>0</v>
      </c>
      <c r="L372" s="21">
        <v>6999</v>
      </c>
      <c r="M372" s="21">
        <v>0</v>
      </c>
      <c r="N372" s="6">
        <f t="shared" si="5"/>
        <v>217260</v>
      </c>
    </row>
    <row r="373" spans="1:14" ht="15" customHeight="1" x14ac:dyDescent="0.25">
      <c r="A373" s="9">
        <v>370</v>
      </c>
      <c r="B373" s="23" t="s">
        <v>384</v>
      </c>
      <c r="C373" s="21">
        <v>105508</v>
      </c>
      <c r="D373" s="21">
        <v>53713</v>
      </c>
      <c r="E373" s="21">
        <v>1621</v>
      </c>
      <c r="F373" s="21">
        <v>4532</v>
      </c>
      <c r="G373" s="21">
        <v>1052</v>
      </c>
      <c r="H373" s="21">
        <v>552</v>
      </c>
      <c r="I373" s="21">
        <v>1189</v>
      </c>
      <c r="J373" s="21">
        <v>252</v>
      </c>
      <c r="K373" s="21">
        <v>0</v>
      </c>
      <c r="L373" s="21">
        <v>0</v>
      </c>
      <c r="M373" s="21">
        <v>0</v>
      </c>
      <c r="N373" s="6">
        <f t="shared" si="5"/>
        <v>168419</v>
      </c>
    </row>
    <row r="374" spans="1:14" ht="15" customHeight="1" x14ac:dyDescent="0.25">
      <c r="A374" s="9">
        <v>371</v>
      </c>
      <c r="B374" s="23" t="s">
        <v>385</v>
      </c>
      <c r="C374" s="21">
        <v>124868</v>
      </c>
      <c r="D374" s="21">
        <v>61377</v>
      </c>
      <c r="E374" s="21">
        <v>2083</v>
      </c>
      <c r="F374" s="21">
        <v>5885</v>
      </c>
      <c r="G374" s="21">
        <v>1703</v>
      </c>
      <c r="H374" s="21">
        <v>642</v>
      </c>
      <c r="I374" s="21">
        <v>1371</v>
      </c>
      <c r="J374" s="21">
        <v>343</v>
      </c>
      <c r="K374" s="21">
        <v>0</v>
      </c>
      <c r="L374" s="21">
        <v>0</v>
      </c>
      <c r="M374" s="21">
        <v>0</v>
      </c>
      <c r="N374" s="6">
        <f t="shared" si="5"/>
        <v>198272</v>
      </c>
    </row>
    <row r="375" spans="1:14" ht="15" customHeight="1" x14ac:dyDescent="0.25">
      <c r="A375" s="9">
        <v>372</v>
      </c>
      <c r="B375" s="23" t="s">
        <v>386</v>
      </c>
      <c r="C375" s="21">
        <v>144234</v>
      </c>
      <c r="D375" s="21">
        <v>65810</v>
      </c>
      <c r="E375" s="21">
        <v>2471</v>
      </c>
      <c r="F375" s="21">
        <v>7093</v>
      </c>
      <c r="G375" s="21">
        <v>2446</v>
      </c>
      <c r="H375" s="21">
        <v>728</v>
      </c>
      <c r="I375" s="21">
        <v>1565</v>
      </c>
      <c r="J375" s="21">
        <v>412</v>
      </c>
      <c r="K375" s="21">
        <v>0</v>
      </c>
      <c r="L375" s="21">
        <v>0</v>
      </c>
      <c r="M375" s="21">
        <v>0</v>
      </c>
      <c r="N375" s="6">
        <f t="shared" si="5"/>
        <v>224759</v>
      </c>
    </row>
    <row r="376" spans="1:14" ht="15" customHeight="1" x14ac:dyDescent="0.25">
      <c r="A376" s="9">
        <v>373</v>
      </c>
      <c r="B376" s="23" t="s">
        <v>387</v>
      </c>
      <c r="C376" s="21">
        <v>76080</v>
      </c>
      <c r="D376" s="21">
        <v>38807</v>
      </c>
      <c r="E376" s="21">
        <v>1365</v>
      </c>
      <c r="F376" s="21">
        <v>4048</v>
      </c>
      <c r="G376" s="21">
        <v>694</v>
      </c>
      <c r="H376" s="21">
        <v>369</v>
      </c>
      <c r="I376" s="21">
        <v>484</v>
      </c>
      <c r="J376" s="21">
        <v>234</v>
      </c>
      <c r="K376" s="21">
        <v>0</v>
      </c>
      <c r="L376" s="21">
        <v>0</v>
      </c>
      <c r="M376" s="21">
        <v>0</v>
      </c>
      <c r="N376" s="6">
        <f t="shared" si="5"/>
        <v>122081</v>
      </c>
    </row>
    <row r="377" spans="1:14" ht="15" customHeight="1" x14ac:dyDescent="0.25">
      <c r="A377" s="9">
        <v>374</v>
      </c>
      <c r="B377" s="23" t="s">
        <v>388</v>
      </c>
      <c r="C377" s="21">
        <v>113446</v>
      </c>
      <c r="D377" s="21">
        <v>41639</v>
      </c>
      <c r="E377" s="21">
        <v>1975</v>
      </c>
      <c r="F377" s="21">
        <v>5323</v>
      </c>
      <c r="G377" s="21">
        <v>3235</v>
      </c>
      <c r="H377" s="21">
        <v>609</v>
      </c>
      <c r="I377" s="21">
        <v>1901</v>
      </c>
      <c r="J377" s="21">
        <v>308</v>
      </c>
      <c r="K377" s="21">
        <v>0</v>
      </c>
      <c r="L377" s="21">
        <v>0</v>
      </c>
      <c r="M377" s="21">
        <v>0</v>
      </c>
      <c r="N377" s="6">
        <f t="shared" si="5"/>
        <v>168436</v>
      </c>
    </row>
    <row r="378" spans="1:14" ht="15" customHeight="1" x14ac:dyDescent="0.25">
      <c r="A378" s="9">
        <v>375</v>
      </c>
      <c r="B378" s="23" t="s">
        <v>389</v>
      </c>
      <c r="C378" s="21">
        <v>668006</v>
      </c>
      <c r="D378" s="21">
        <v>277307</v>
      </c>
      <c r="E378" s="21">
        <v>10371</v>
      </c>
      <c r="F378" s="21">
        <v>18610</v>
      </c>
      <c r="G378" s="21">
        <v>18546</v>
      </c>
      <c r="H378" s="21">
        <v>4574</v>
      </c>
      <c r="I378" s="21">
        <v>22030</v>
      </c>
      <c r="J378" s="21">
        <v>1030</v>
      </c>
      <c r="K378" s="21">
        <v>0</v>
      </c>
      <c r="L378" s="21">
        <v>0</v>
      </c>
      <c r="M378" s="21">
        <v>0</v>
      </c>
      <c r="N378" s="6">
        <f t="shared" si="5"/>
        <v>1020474</v>
      </c>
    </row>
    <row r="379" spans="1:14" ht="15" customHeight="1" x14ac:dyDescent="0.25">
      <c r="A379" s="9">
        <v>376</v>
      </c>
      <c r="B379" s="23" t="s">
        <v>390</v>
      </c>
      <c r="C379" s="21">
        <v>64736</v>
      </c>
      <c r="D379" s="21">
        <v>35570</v>
      </c>
      <c r="E379" s="21">
        <v>1135</v>
      </c>
      <c r="F379" s="21">
        <v>3318</v>
      </c>
      <c r="G379" s="21">
        <v>632</v>
      </c>
      <c r="H379" s="21">
        <v>320</v>
      </c>
      <c r="I379" s="21">
        <v>485</v>
      </c>
      <c r="J379" s="21">
        <v>192</v>
      </c>
      <c r="K379" s="21">
        <v>0</v>
      </c>
      <c r="L379" s="21">
        <v>2326</v>
      </c>
      <c r="M379" s="21">
        <v>0</v>
      </c>
      <c r="N379" s="6">
        <f t="shared" si="5"/>
        <v>108714</v>
      </c>
    </row>
    <row r="380" spans="1:14" ht="15" customHeight="1" x14ac:dyDescent="0.25">
      <c r="A380" s="9">
        <v>377</v>
      </c>
      <c r="B380" s="23" t="s">
        <v>391</v>
      </c>
      <c r="C380" s="21">
        <v>519282</v>
      </c>
      <c r="D380" s="21">
        <v>245652</v>
      </c>
      <c r="E380" s="21">
        <v>8634</v>
      </c>
      <c r="F380" s="21">
        <v>19895</v>
      </c>
      <c r="G380" s="21">
        <v>19506</v>
      </c>
      <c r="H380" s="21">
        <v>3141</v>
      </c>
      <c r="I380" s="21">
        <v>13941</v>
      </c>
      <c r="J380" s="21">
        <v>1146</v>
      </c>
      <c r="K380" s="21">
        <v>0</v>
      </c>
      <c r="L380" s="21">
        <v>31559</v>
      </c>
      <c r="M380" s="21">
        <v>0</v>
      </c>
      <c r="N380" s="6">
        <f t="shared" si="5"/>
        <v>862756</v>
      </c>
    </row>
    <row r="381" spans="1:14" ht="15" customHeight="1" x14ac:dyDescent="0.25">
      <c r="A381" s="9">
        <v>378</v>
      </c>
      <c r="B381" s="23" t="s">
        <v>392</v>
      </c>
      <c r="C381" s="21">
        <v>188728</v>
      </c>
      <c r="D381" s="21">
        <v>132621</v>
      </c>
      <c r="E381" s="21">
        <v>3132</v>
      </c>
      <c r="F381" s="21">
        <v>7743</v>
      </c>
      <c r="G381" s="21">
        <v>6271</v>
      </c>
      <c r="H381" s="21">
        <v>1086</v>
      </c>
      <c r="I381" s="21">
        <v>4475</v>
      </c>
      <c r="J381" s="21">
        <v>452</v>
      </c>
      <c r="K381" s="21">
        <v>0</v>
      </c>
      <c r="L381" s="21">
        <v>0</v>
      </c>
      <c r="M381" s="21">
        <v>0</v>
      </c>
      <c r="N381" s="6">
        <f t="shared" si="5"/>
        <v>344508</v>
      </c>
    </row>
    <row r="382" spans="1:14" ht="15" customHeight="1" x14ac:dyDescent="0.25">
      <c r="A382" s="9">
        <v>379</v>
      </c>
      <c r="B382" s="23" t="s">
        <v>393</v>
      </c>
      <c r="C382" s="21">
        <v>170670</v>
      </c>
      <c r="D382" s="21">
        <v>47183</v>
      </c>
      <c r="E382" s="21">
        <v>2899</v>
      </c>
      <c r="F382" s="21">
        <v>7421</v>
      </c>
      <c r="G382" s="21">
        <v>5387</v>
      </c>
      <c r="H382" s="21">
        <v>956</v>
      </c>
      <c r="I382" s="21">
        <v>3541</v>
      </c>
      <c r="J382" s="21">
        <v>431</v>
      </c>
      <c r="K382" s="21">
        <v>0</v>
      </c>
      <c r="L382" s="21">
        <v>0</v>
      </c>
      <c r="M382" s="21">
        <v>0</v>
      </c>
      <c r="N382" s="6">
        <f t="shared" si="5"/>
        <v>238488</v>
      </c>
    </row>
    <row r="383" spans="1:14" ht="15" customHeight="1" x14ac:dyDescent="0.25">
      <c r="A383" s="9">
        <v>380</v>
      </c>
      <c r="B383" s="23" t="s">
        <v>394</v>
      </c>
      <c r="C383" s="21">
        <v>129744</v>
      </c>
      <c r="D383" s="21">
        <v>48576</v>
      </c>
      <c r="E383" s="21">
        <v>2267</v>
      </c>
      <c r="F383" s="21">
        <v>5438</v>
      </c>
      <c r="G383" s="21">
        <v>3792</v>
      </c>
      <c r="H383" s="21">
        <v>765</v>
      </c>
      <c r="I383" s="21">
        <v>2967</v>
      </c>
      <c r="J383" s="21">
        <v>314</v>
      </c>
      <c r="K383" s="21">
        <v>0</v>
      </c>
      <c r="L383" s="21">
        <v>7601</v>
      </c>
      <c r="M383" s="21">
        <v>0</v>
      </c>
      <c r="N383" s="6">
        <f t="shared" si="5"/>
        <v>201464</v>
      </c>
    </row>
    <row r="384" spans="1:14" ht="15" customHeight="1" x14ac:dyDescent="0.25">
      <c r="A384" s="9">
        <v>381</v>
      </c>
      <c r="B384" s="23" t="s">
        <v>395</v>
      </c>
      <c r="C384" s="21">
        <v>151704</v>
      </c>
      <c r="D384" s="21">
        <v>107405</v>
      </c>
      <c r="E384" s="21">
        <v>2441</v>
      </c>
      <c r="F384" s="21">
        <v>6274</v>
      </c>
      <c r="G384" s="21">
        <v>4638</v>
      </c>
      <c r="H384" s="21">
        <v>848</v>
      </c>
      <c r="I384" s="21">
        <v>3403</v>
      </c>
      <c r="J384" s="21">
        <v>357</v>
      </c>
      <c r="K384" s="21">
        <v>0</v>
      </c>
      <c r="L384" s="21">
        <v>0</v>
      </c>
      <c r="M384" s="21">
        <v>0</v>
      </c>
      <c r="N384" s="6">
        <f t="shared" si="5"/>
        <v>277070</v>
      </c>
    </row>
    <row r="385" spans="1:14" ht="15" customHeight="1" x14ac:dyDescent="0.25">
      <c r="A385" s="9">
        <v>382</v>
      </c>
      <c r="B385" s="23" t="s">
        <v>396</v>
      </c>
      <c r="C385" s="21">
        <v>112310</v>
      </c>
      <c r="D385" s="21">
        <v>51930</v>
      </c>
      <c r="E385" s="21">
        <v>1941</v>
      </c>
      <c r="F385" s="21">
        <v>5505</v>
      </c>
      <c r="G385" s="21">
        <v>2183</v>
      </c>
      <c r="H385" s="21">
        <v>574</v>
      </c>
      <c r="I385" s="21">
        <v>1370</v>
      </c>
      <c r="J385" s="21">
        <v>315</v>
      </c>
      <c r="K385" s="21">
        <v>0</v>
      </c>
      <c r="L385" s="21">
        <v>1753</v>
      </c>
      <c r="M385" s="21">
        <v>0</v>
      </c>
      <c r="N385" s="6">
        <f t="shared" si="5"/>
        <v>177881</v>
      </c>
    </row>
    <row r="386" spans="1:14" ht="15" customHeight="1" x14ac:dyDescent="0.25">
      <c r="A386" s="9">
        <v>383</v>
      </c>
      <c r="B386" s="23" t="s">
        <v>397</v>
      </c>
      <c r="C386" s="21">
        <v>81004</v>
      </c>
      <c r="D386" s="21">
        <v>35424</v>
      </c>
      <c r="E386" s="21">
        <v>1396</v>
      </c>
      <c r="F386" s="21">
        <v>3938</v>
      </c>
      <c r="G386" s="21">
        <v>1026</v>
      </c>
      <c r="H386" s="21">
        <v>412</v>
      </c>
      <c r="I386" s="21">
        <v>789</v>
      </c>
      <c r="J386" s="21">
        <v>282</v>
      </c>
      <c r="K386" s="21">
        <v>0</v>
      </c>
      <c r="L386" s="21">
        <v>0</v>
      </c>
      <c r="M386" s="21">
        <v>0</v>
      </c>
      <c r="N386" s="6">
        <f t="shared" si="5"/>
        <v>124271</v>
      </c>
    </row>
    <row r="387" spans="1:14" ht="15" customHeight="1" x14ac:dyDescent="0.25">
      <c r="A387" s="9">
        <v>384</v>
      </c>
      <c r="B387" s="23" t="s">
        <v>398</v>
      </c>
      <c r="C387" s="21">
        <v>237498</v>
      </c>
      <c r="D387" s="21">
        <v>91579</v>
      </c>
      <c r="E387" s="21">
        <v>4032</v>
      </c>
      <c r="F387" s="21">
        <v>9788</v>
      </c>
      <c r="G387" s="21">
        <v>8858</v>
      </c>
      <c r="H387" s="21">
        <v>1387</v>
      </c>
      <c r="I387" s="21">
        <v>5824</v>
      </c>
      <c r="J387" s="21">
        <v>568</v>
      </c>
      <c r="K387" s="21">
        <v>0</v>
      </c>
      <c r="L387" s="21">
        <v>0</v>
      </c>
      <c r="M387" s="21">
        <v>0</v>
      </c>
      <c r="N387" s="6">
        <f t="shared" si="5"/>
        <v>359534</v>
      </c>
    </row>
    <row r="388" spans="1:14" ht="15" customHeight="1" x14ac:dyDescent="0.25">
      <c r="A388" s="9">
        <v>385</v>
      </c>
      <c r="B388" s="23" t="s">
        <v>399</v>
      </c>
      <c r="C388" s="21">
        <v>5788726</v>
      </c>
      <c r="D388" s="21">
        <v>1331461</v>
      </c>
      <c r="E388" s="21">
        <v>88606</v>
      </c>
      <c r="F388" s="21">
        <v>156709</v>
      </c>
      <c r="G388" s="21">
        <v>145038</v>
      </c>
      <c r="H388" s="21">
        <v>39694</v>
      </c>
      <c r="I388" s="21">
        <v>182184</v>
      </c>
      <c r="J388" s="21">
        <v>9941</v>
      </c>
      <c r="K388" s="21">
        <v>0</v>
      </c>
      <c r="L388" s="21">
        <v>75868</v>
      </c>
      <c r="M388" s="21">
        <v>0</v>
      </c>
      <c r="N388" s="6">
        <f t="shared" si="5"/>
        <v>7818227</v>
      </c>
    </row>
    <row r="389" spans="1:14" ht="15" customHeight="1" x14ac:dyDescent="0.25">
      <c r="A389" s="9">
        <v>386</v>
      </c>
      <c r="B389" s="23" t="s">
        <v>400</v>
      </c>
      <c r="C389" s="21">
        <v>1148410</v>
      </c>
      <c r="D389" s="21">
        <v>208483</v>
      </c>
      <c r="E389" s="21">
        <v>16656</v>
      </c>
      <c r="F389" s="21">
        <v>41718</v>
      </c>
      <c r="G389" s="21">
        <v>37160</v>
      </c>
      <c r="H389" s="21">
        <v>6532</v>
      </c>
      <c r="I389" s="21">
        <v>25414</v>
      </c>
      <c r="J389" s="21">
        <v>2342</v>
      </c>
      <c r="K389" s="21">
        <v>0</v>
      </c>
      <c r="L389" s="21">
        <v>83702</v>
      </c>
      <c r="M389" s="21">
        <v>0</v>
      </c>
      <c r="N389" s="6">
        <f t="shared" ref="N389:N452" si="6">SUM(C389:M389)</f>
        <v>1570417</v>
      </c>
    </row>
    <row r="390" spans="1:14" ht="15" customHeight="1" x14ac:dyDescent="0.25">
      <c r="A390" s="9">
        <v>387</v>
      </c>
      <c r="B390" s="23" t="s">
        <v>401</v>
      </c>
      <c r="C390" s="21">
        <v>175574</v>
      </c>
      <c r="D390" s="21">
        <v>86529</v>
      </c>
      <c r="E390" s="21">
        <v>2795</v>
      </c>
      <c r="F390" s="21">
        <v>7161</v>
      </c>
      <c r="G390" s="21">
        <v>4741</v>
      </c>
      <c r="H390" s="21">
        <v>983</v>
      </c>
      <c r="I390" s="21">
        <v>3626</v>
      </c>
      <c r="J390" s="21">
        <v>415</v>
      </c>
      <c r="K390" s="21">
        <v>0</v>
      </c>
      <c r="L390" s="21">
        <v>11487</v>
      </c>
      <c r="M390" s="21">
        <v>0</v>
      </c>
      <c r="N390" s="6">
        <f t="shared" si="6"/>
        <v>293311</v>
      </c>
    </row>
    <row r="391" spans="1:14" ht="15" customHeight="1" x14ac:dyDescent="0.25">
      <c r="A391" s="9">
        <v>388</v>
      </c>
      <c r="B391" s="23" t="s">
        <v>402</v>
      </c>
      <c r="C391" s="21">
        <v>174132</v>
      </c>
      <c r="D391" s="21">
        <v>179790</v>
      </c>
      <c r="E391" s="21">
        <v>2990</v>
      </c>
      <c r="F391" s="21">
        <v>7902</v>
      </c>
      <c r="G391" s="21">
        <v>5074</v>
      </c>
      <c r="H391" s="21">
        <v>950</v>
      </c>
      <c r="I391" s="21">
        <v>3261</v>
      </c>
      <c r="J391" s="21">
        <v>456</v>
      </c>
      <c r="K391" s="21">
        <v>0</v>
      </c>
      <c r="L391" s="21">
        <v>0</v>
      </c>
      <c r="M391" s="21">
        <v>0</v>
      </c>
      <c r="N391" s="6">
        <f t="shared" si="6"/>
        <v>374555</v>
      </c>
    </row>
    <row r="392" spans="1:14" ht="15" customHeight="1" x14ac:dyDescent="0.25">
      <c r="A392" s="9">
        <v>389</v>
      </c>
      <c r="B392" s="23" t="s">
        <v>403</v>
      </c>
      <c r="C392" s="21">
        <v>140254</v>
      </c>
      <c r="D392" s="21">
        <v>73104</v>
      </c>
      <c r="E392" s="21">
        <v>2526</v>
      </c>
      <c r="F392" s="21">
        <v>7198</v>
      </c>
      <c r="G392" s="21">
        <v>1674</v>
      </c>
      <c r="H392" s="21">
        <v>710</v>
      </c>
      <c r="I392" s="21">
        <v>1235</v>
      </c>
      <c r="J392" s="21">
        <v>418</v>
      </c>
      <c r="K392" s="21">
        <v>0</v>
      </c>
      <c r="L392" s="21">
        <v>19273</v>
      </c>
      <c r="M392" s="21">
        <v>0</v>
      </c>
      <c r="N392" s="6">
        <f t="shared" si="6"/>
        <v>246392</v>
      </c>
    </row>
    <row r="393" spans="1:14" ht="15" customHeight="1" x14ac:dyDescent="0.25">
      <c r="A393" s="9">
        <v>390</v>
      </c>
      <c r="B393" s="23" t="s">
        <v>404</v>
      </c>
      <c r="C393" s="21">
        <v>2603378</v>
      </c>
      <c r="D393" s="21">
        <v>628817</v>
      </c>
      <c r="E393" s="21">
        <v>47312</v>
      </c>
      <c r="F393" s="21">
        <v>75431</v>
      </c>
      <c r="G393" s="21">
        <v>67923</v>
      </c>
      <c r="H393" s="21">
        <v>19324</v>
      </c>
      <c r="I393" s="21">
        <v>93559</v>
      </c>
      <c r="J393" s="21">
        <v>5038</v>
      </c>
      <c r="K393" s="21">
        <v>0</v>
      </c>
      <c r="L393" s="21">
        <v>4241076</v>
      </c>
      <c r="M393" s="21">
        <v>0</v>
      </c>
      <c r="N393" s="6">
        <f t="shared" si="6"/>
        <v>7781858</v>
      </c>
    </row>
    <row r="394" spans="1:14" ht="15" customHeight="1" x14ac:dyDescent="0.25">
      <c r="A394" s="9">
        <v>391</v>
      </c>
      <c r="B394" s="23" t="s">
        <v>405</v>
      </c>
      <c r="C394" s="21">
        <v>205732</v>
      </c>
      <c r="D394" s="21">
        <v>93238</v>
      </c>
      <c r="E394" s="21">
        <v>3493</v>
      </c>
      <c r="F394" s="21">
        <v>9195</v>
      </c>
      <c r="G394" s="21">
        <v>6727</v>
      </c>
      <c r="H394" s="21">
        <v>1127</v>
      </c>
      <c r="I394" s="21">
        <v>3934</v>
      </c>
      <c r="J394" s="21">
        <v>535</v>
      </c>
      <c r="K394" s="21">
        <v>0</v>
      </c>
      <c r="L394" s="21">
        <v>18648</v>
      </c>
      <c r="M394" s="21">
        <v>0</v>
      </c>
      <c r="N394" s="6">
        <f t="shared" si="6"/>
        <v>342629</v>
      </c>
    </row>
    <row r="395" spans="1:14" ht="15" customHeight="1" x14ac:dyDescent="0.25">
      <c r="A395" s="9">
        <v>392</v>
      </c>
      <c r="B395" s="23" t="s">
        <v>406</v>
      </c>
      <c r="C395" s="21">
        <v>350170</v>
      </c>
      <c r="D395" s="21">
        <v>114214</v>
      </c>
      <c r="E395" s="21">
        <v>5778</v>
      </c>
      <c r="F395" s="21">
        <v>14511</v>
      </c>
      <c r="G395" s="21">
        <v>13057</v>
      </c>
      <c r="H395" s="21">
        <v>1990</v>
      </c>
      <c r="I395" s="21">
        <v>8000</v>
      </c>
      <c r="J395" s="21">
        <v>859</v>
      </c>
      <c r="K395" s="21">
        <v>0</v>
      </c>
      <c r="L395" s="21">
        <v>0</v>
      </c>
      <c r="M395" s="21">
        <v>0</v>
      </c>
      <c r="N395" s="6">
        <f t="shared" si="6"/>
        <v>508579</v>
      </c>
    </row>
    <row r="396" spans="1:14" ht="15" customHeight="1" x14ac:dyDescent="0.25">
      <c r="A396" s="9">
        <v>393</v>
      </c>
      <c r="B396" s="23" t="s">
        <v>407</v>
      </c>
      <c r="C396" s="21">
        <v>224448</v>
      </c>
      <c r="D396" s="21">
        <v>100802</v>
      </c>
      <c r="E396" s="21">
        <v>3732</v>
      </c>
      <c r="F396" s="21">
        <v>9203</v>
      </c>
      <c r="G396" s="21">
        <v>7263</v>
      </c>
      <c r="H396" s="21">
        <v>1295</v>
      </c>
      <c r="I396" s="21">
        <v>5181</v>
      </c>
      <c r="J396" s="21">
        <v>528</v>
      </c>
      <c r="K396" s="21">
        <v>0</v>
      </c>
      <c r="L396" s="21">
        <v>0</v>
      </c>
      <c r="M396" s="21">
        <v>0</v>
      </c>
      <c r="N396" s="6">
        <f t="shared" si="6"/>
        <v>352452</v>
      </c>
    </row>
    <row r="397" spans="1:14" ht="15" customHeight="1" x14ac:dyDescent="0.25">
      <c r="A397" s="9">
        <v>394</v>
      </c>
      <c r="B397" s="23" t="s">
        <v>408</v>
      </c>
      <c r="C397" s="21">
        <v>148462</v>
      </c>
      <c r="D397" s="21">
        <v>38964</v>
      </c>
      <c r="E397" s="21">
        <v>2516</v>
      </c>
      <c r="F397" s="21">
        <v>6366</v>
      </c>
      <c r="G397" s="21">
        <v>4664</v>
      </c>
      <c r="H397" s="21">
        <v>839</v>
      </c>
      <c r="I397" s="21">
        <v>3284</v>
      </c>
      <c r="J397" s="21">
        <v>382</v>
      </c>
      <c r="K397" s="21">
        <v>0</v>
      </c>
      <c r="L397" s="21">
        <v>0</v>
      </c>
      <c r="M397" s="21">
        <v>0</v>
      </c>
      <c r="N397" s="6">
        <f t="shared" si="6"/>
        <v>205477</v>
      </c>
    </row>
    <row r="398" spans="1:14" ht="15" customHeight="1" x14ac:dyDescent="0.25">
      <c r="A398" s="9">
        <v>395</v>
      </c>
      <c r="B398" s="23" t="s">
        <v>409</v>
      </c>
      <c r="C398" s="21">
        <v>153212</v>
      </c>
      <c r="D398" s="21">
        <v>58208</v>
      </c>
      <c r="E398" s="21">
        <v>2657</v>
      </c>
      <c r="F398" s="21">
        <v>7505</v>
      </c>
      <c r="G398" s="21">
        <v>3064</v>
      </c>
      <c r="H398" s="21">
        <v>785</v>
      </c>
      <c r="I398" s="21">
        <v>1893</v>
      </c>
      <c r="J398" s="21">
        <v>437</v>
      </c>
      <c r="K398" s="21">
        <v>0</v>
      </c>
      <c r="L398" s="21">
        <v>0</v>
      </c>
      <c r="M398" s="21">
        <v>0</v>
      </c>
      <c r="N398" s="6">
        <f t="shared" si="6"/>
        <v>227761</v>
      </c>
    </row>
    <row r="399" spans="1:14" ht="15" customHeight="1" x14ac:dyDescent="0.25">
      <c r="A399" s="9">
        <v>396</v>
      </c>
      <c r="B399" s="23" t="s">
        <v>410</v>
      </c>
      <c r="C399" s="21">
        <v>205636</v>
      </c>
      <c r="D399" s="21">
        <v>62876</v>
      </c>
      <c r="E399" s="21">
        <v>3526</v>
      </c>
      <c r="F399" s="21">
        <v>9290</v>
      </c>
      <c r="G399" s="21">
        <v>6514</v>
      </c>
      <c r="H399" s="21">
        <v>1125</v>
      </c>
      <c r="I399" s="21">
        <v>3831</v>
      </c>
      <c r="J399" s="21">
        <v>543</v>
      </c>
      <c r="K399" s="21">
        <v>0</v>
      </c>
      <c r="L399" s="21">
        <v>0</v>
      </c>
      <c r="M399" s="21">
        <v>0</v>
      </c>
      <c r="N399" s="6">
        <f t="shared" si="6"/>
        <v>293341</v>
      </c>
    </row>
    <row r="400" spans="1:14" ht="15" customHeight="1" x14ac:dyDescent="0.25">
      <c r="A400" s="9">
        <v>397</v>
      </c>
      <c r="B400" s="23" t="s">
        <v>411</v>
      </c>
      <c r="C400" s="21">
        <v>2238900</v>
      </c>
      <c r="D400" s="21">
        <v>1111565</v>
      </c>
      <c r="E400" s="21">
        <v>33369</v>
      </c>
      <c r="F400" s="21">
        <v>74979</v>
      </c>
      <c r="G400" s="21">
        <v>63243</v>
      </c>
      <c r="H400" s="21">
        <v>13624</v>
      </c>
      <c r="I400" s="21">
        <v>57836</v>
      </c>
      <c r="J400" s="21">
        <v>4569</v>
      </c>
      <c r="K400" s="21">
        <v>0</v>
      </c>
      <c r="L400" s="21">
        <v>240991</v>
      </c>
      <c r="M400" s="21">
        <v>0</v>
      </c>
      <c r="N400" s="6">
        <f t="shared" si="6"/>
        <v>3839076</v>
      </c>
    </row>
    <row r="401" spans="1:14" ht="15" customHeight="1" x14ac:dyDescent="0.25">
      <c r="A401" s="9">
        <v>398</v>
      </c>
      <c r="B401" s="23" t="s">
        <v>412</v>
      </c>
      <c r="C401" s="21">
        <v>319412</v>
      </c>
      <c r="D401" s="21">
        <v>146652</v>
      </c>
      <c r="E401" s="21">
        <v>5149</v>
      </c>
      <c r="F401" s="21">
        <v>11897</v>
      </c>
      <c r="G401" s="21">
        <v>8368</v>
      </c>
      <c r="H401" s="21">
        <v>1925</v>
      </c>
      <c r="I401" s="21">
        <v>7407</v>
      </c>
      <c r="J401" s="21">
        <v>669</v>
      </c>
      <c r="K401" s="21">
        <v>0</v>
      </c>
      <c r="L401" s="21">
        <v>0</v>
      </c>
      <c r="M401" s="21">
        <v>0</v>
      </c>
      <c r="N401" s="6">
        <f t="shared" si="6"/>
        <v>501479</v>
      </c>
    </row>
    <row r="402" spans="1:14" ht="15" customHeight="1" x14ac:dyDescent="0.25">
      <c r="A402" s="9">
        <v>399</v>
      </c>
      <c r="B402" s="23" t="s">
        <v>413</v>
      </c>
      <c r="C402" s="21">
        <v>1648690</v>
      </c>
      <c r="D402" s="21">
        <v>542553</v>
      </c>
      <c r="E402" s="21">
        <v>26495</v>
      </c>
      <c r="F402" s="21">
        <v>42498</v>
      </c>
      <c r="G402" s="21">
        <v>61079</v>
      </c>
      <c r="H402" s="21">
        <v>11906</v>
      </c>
      <c r="I402" s="21">
        <v>64934</v>
      </c>
      <c r="J402" s="21">
        <v>2194</v>
      </c>
      <c r="K402" s="21">
        <v>0</v>
      </c>
      <c r="L402" s="21">
        <v>523012</v>
      </c>
      <c r="M402" s="21">
        <v>0</v>
      </c>
      <c r="N402" s="6">
        <f t="shared" si="6"/>
        <v>2923361</v>
      </c>
    </row>
    <row r="403" spans="1:14" ht="15" customHeight="1" x14ac:dyDescent="0.25">
      <c r="A403" s="9">
        <v>400</v>
      </c>
      <c r="B403" s="23" t="s">
        <v>414</v>
      </c>
      <c r="C403" s="21">
        <v>166490</v>
      </c>
      <c r="D403" s="21">
        <v>60608</v>
      </c>
      <c r="E403" s="21">
        <v>2380</v>
      </c>
      <c r="F403" s="21">
        <v>6911</v>
      </c>
      <c r="G403" s="21">
        <v>2845</v>
      </c>
      <c r="H403" s="21">
        <v>849</v>
      </c>
      <c r="I403" s="21">
        <v>2236</v>
      </c>
      <c r="J403" s="21">
        <v>364</v>
      </c>
      <c r="K403" s="21">
        <v>0</v>
      </c>
      <c r="L403" s="21">
        <v>0</v>
      </c>
      <c r="M403" s="21">
        <v>0</v>
      </c>
      <c r="N403" s="6">
        <f t="shared" si="6"/>
        <v>242683</v>
      </c>
    </row>
    <row r="404" spans="1:14" ht="15" customHeight="1" x14ac:dyDescent="0.25">
      <c r="A404" s="9">
        <v>401</v>
      </c>
      <c r="B404" s="23" t="s">
        <v>415</v>
      </c>
      <c r="C404" s="21">
        <v>1314516</v>
      </c>
      <c r="D404" s="21">
        <v>495163</v>
      </c>
      <c r="E404" s="21">
        <v>20050</v>
      </c>
      <c r="F404" s="21">
        <v>34726</v>
      </c>
      <c r="G404" s="21">
        <v>42689</v>
      </c>
      <c r="H404" s="21">
        <v>9098</v>
      </c>
      <c r="I404" s="21">
        <v>44480</v>
      </c>
      <c r="J404" s="21">
        <v>2267</v>
      </c>
      <c r="K404" s="21">
        <v>0</v>
      </c>
      <c r="L404" s="21">
        <v>0</v>
      </c>
      <c r="M404" s="21">
        <v>0</v>
      </c>
      <c r="N404" s="6">
        <f t="shared" si="6"/>
        <v>1962989</v>
      </c>
    </row>
    <row r="405" spans="1:14" ht="15" customHeight="1" x14ac:dyDescent="0.25">
      <c r="A405" s="9">
        <v>402</v>
      </c>
      <c r="B405" s="23" t="s">
        <v>416</v>
      </c>
      <c r="C405" s="21">
        <v>97444</v>
      </c>
      <c r="D405" s="21">
        <v>40671</v>
      </c>
      <c r="E405" s="21">
        <v>1706</v>
      </c>
      <c r="F405" s="21">
        <v>4776</v>
      </c>
      <c r="G405" s="21">
        <v>1790</v>
      </c>
      <c r="H405" s="21">
        <v>504</v>
      </c>
      <c r="I405" s="21">
        <v>1251</v>
      </c>
      <c r="J405" s="21">
        <v>276</v>
      </c>
      <c r="K405" s="21">
        <v>0</v>
      </c>
      <c r="L405" s="21">
        <v>0</v>
      </c>
      <c r="M405" s="21">
        <v>0</v>
      </c>
      <c r="N405" s="6">
        <f t="shared" si="6"/>
        <v>148418</v>
      </c>
    </row>
    <row r="406" spans="1:14" ht="15" customHeight="1" x14ac:dyDescent="0.25">
      <c r="A406" s="9">
        <v>403</v>
      </c>
      <c r="B406" s="23" t="s">
        <v>417</v>
      </c>
      <c r="C406" s="21">
        <v>221324</v>
      </c>
      <c r="D406" s="21">
        <v>100823</v>
      </c>
      <c r="E406" s="21">
        <v>3584</v>
      </c>
      <c r="F406" s="21">
        <v>6847</v>
      </c>
      <c r="G406" s="21">
        <v>5697</v>
      </c>
      <c r="H406" s="21">
        <v>1484</v>
      </c>
      <c r="I406" s="21">
        <v>6566</v>
      </c>
      <c r="J406" s="21">
        <v>386</v>
      </c>
      <c r="K406" s="21">
        <v>0</v>
      </c>
      <c r="L406" s="21">
        <v>13880</v>
      </c>
      <c r="M406" s="21">
        <v>0</v>
      </c>
      <c r="N406" s="6">
        <f t="shared" si="6"/>
        <v>360591</v>
      </c>
    </row>
    <row r="407" spans="1:14" ht="15" customHeight="1" x14ac:dyDescent="0.25">
      <c r="A407" s="9">
        <v>404</v>
      </c>
      <c r="B407" s="23" t="s">
        <v>418</v>
      </c>
      <c r="C407" s="21">
        <v>114090</v>
      </c>
      <c r="D407" s="21">
        <v>60682</v>
      </c>
      <c r="E407" s="21">
        <v>1964</v>
      </c>
      <c r="F407" s="21">
        <v>4568</v>
      </c>
      <c r="G407" s="21">
        <v>1182</v>
      </c>
      <c r="H407" s="21">
        <v>687</v>
      </c>
      <c r="I407" s="21">
        <v>1939</v>
      </c>
      <c r="J407" s="21">
        <v>261</v>
      </c>
      <c r="K407" s="21">
        <v>0</v>
      </c>
      <c r="L407" s="21">
        <v>0</v>
      </c>
      <c r="M407" s="21">
        <v>0</v>
      </c>
      <c r="N407" s="6">
        <f t="shared" si="6"/>
        <v>185373</v>
      </c>
    </row>
    <row r="408" spans="1:14" ht="15" customHeight="1" x14ac:dyDescent="0.25">
      <c r="A408" s="9">
        <v>405</v>
      </c>
      <c r="B408" s="23" t="s">
        <v>419</v>
      </c>
      <c r="C408" s="21">
        <v>177062</v>
      </c>
      <c r="D408" s="21">
        <v>72083</v>
      </c>
      <c r="E408" s="21">
        <v>2770</v>
      </c>
      <c r="F408" s="21">
        <v>6546</v>
      </c>
      <c r="G408" s="21">
        <v>2986</v>
      </c>
      <c r="H408" s="21">
        <v>1047</v>
      </c>
      <c r="I408" s="21">
        <v>3378</v>
      </c>
      <c r="J408" s="21">
        <v>414</v>
      </c>
      <c r="K408" s="21">
        <v>0</v>
      </c>
      <c r="L408" s="21">
        <v>571</v>
      </c>
      <c r="M408" s="21">
        <v>0</v>
      </c>
      <c r="N408" s="6">
        <f t="shared" si="6"/>
        <v>266857</v>
      </c>
    </row>
    <row r="409" spans="1:14" ht="15" customHeight="1" x14ac:dyDescent="0.25">
      <c r="A409" s="9">
        <v>406</v>
      </c>
      <c r="B409" s="23" t="s">
        <v>420</v>
      </c>
      <c r="C409" s="21">
        <v>983736</v>
      </c>
      <c r="D409" s="21">
        <v>253293</v>
      </c>
      <c r="E409" s="21">
        <v>16160</v>
      </c>
      <c r="F409" s="21">
        <v>39331</v>
      </c>
      <c r="G409" s="21">
        <v>45623</v>
      </c>
      <c r="H409" s="21">
        <v>5723</v>
      </c>
      <c r="I409" s="21">
        <v>25274</v>
      </c>
      <c r="J409" s="21">
        <v>2298</v>
      </c>
      <c r="K409" s="21">
        <v>0</v>
      </c>
      <c r="L409" s="21">
        <v>0</v>
      </c>
      <c r="M409" s="21">
        <v>0</v>
      </c>
      <c r="N409" s="6">
        <f t="shared" si="6"/>
        <v>1371438</v>
      </c>
    </row>
    <row r="410" spans="1:14" ht="15" customHeight="1" x14ac:dyDescent="0.25">
      <c r="A410" s="9">
        <v>407</v>
      </c>
      <c r="B410" s="23" t="s">
        <v>421</v>
      </c>
      <c r="C410" s="21">
        <v>405620</v>
      </c>
      <c r="D410" s="21">
        <v>72076</v>
      </c>
      <c r="E410" s="21">
        <v>6590</v>
      </c>
      <c r="F410" s="21">
        <v>15632</v>
      </c>
      <c r="G410" s="21">
        <v>18896</v>
      </c>
      <c r="H410" s="21">
        <v>2337</v>
      </c>
      <c r="I410" s="21">
        <v>11071</v>
      </c>
      <c r="J410" s="21">
        <v>911</v>
      </c>
      <c r="K410" s="21">
        <v>0</v>
      </c>
      <c r="L410" s="21">
        <v>11212</v>
      </c>
      <c r="M410" s="21">
        <v>0</v>
      </c>
      <c r="N410" s="6">
        <f t="shared" si="6"/>
        <v>544345</v>
      </c>
    </row>
    <row r="411" spans="1:14" ht="15" customHeight="1" x14ac:dyDescent="0.25">
      <c r="A411" s="9">
        <v>408</v>
      </c>
      <c r="B411" s="23" t="s">
        <v>422</v>
      </c>
      <c r="C411" s="21">
        <v>80062</v>
      </c>
      <c r="D411" s="21">
        <v>50743</v>
      </c>
      <c r="E411" s="21">
        <v>1360</v>
      </c>
      <c r="F411" s="21">
        <v>3812</v>
      </c>
      <c r="G411" s="21">
        <v>807</v>
      </c>
      <c r="H411" s="21">
        <v>414</v>
      </c>
      <c r="I411" s="21">
        <v>803</v>
      </c>
      <c r="J411" s="21">
        <v>219</v>
      </c>
      <c r="K411" s="21">
        <v>0</v>
      </c>
      <c r="L411" s="21">
        <v>3575</v>
      </c>
      <c r="M411" s="21">
        <v>0</v>
      </c>
      <c r="N411" s="6">
        <f t="shared" si="6"/>
        <v>141795</v>
      </c>
    </row>
    <row r="412" spans="1:14" ht="15" customHeight="1" x14ac:dyDescent="0.25">
      <c r="A412" s="9">
        <v>409</v>
      </c>
      <c r="B412" s="23" t="s">
        <v>423</v>
      </c>
      <c r="C412" s="21">
        <v>949148</v>
      </c>
      <c r="D412" s="21">
        <v>185760</v>
      </c>
      <c r="E412" s="21">
        <v>17550</v>
      </c>
      <c r="F412" s="21">
        <v>18971</v>
      </c>
      <c r="G412" s="21">
        <v>11973</v>
      </c>
      <c r="H412" s="21">
        <v>8032</v>
      </c>
      <c r="I412" s="21">
        <v>35706</v>
      </c>
      <c r="J412" s="21">
        <v>1102</v>
      </c>
      <c r="K412" s="21">
        <v>0</v>
      </c>
      <c r="L412" s="21">
        <v>87763</v>
      </c>
      <c r="M412" s="21">
        <v>0</v>
      </c>
      <c r="N412" s="6">
        <f t="shared" si="6"/>
        <v>1316005</v>
      </c>
    </row>
    <row r="413" spans="1:14" ht="15" customHeight="1" x14ac:dyDescent="0.25">
      <c r="A413" s="9">
        <v>410</v>
      </c>
      <c r="B413" s="23" t="s">
        <v>424</v>
      </c>
      <c r="C413" s="21">
        <v>204892</v>
      </c>
      <c r="D413" s="21">
        <v>62769</v>
      </c>
      <c r="E413" s="21">
        <v>3529</v>
      </c>
      <c r="F413" s="21">
        <v>9112</v>
      </c>
      <c r="G413" s="21">
        <v>5572</v>
      </c>
      <c r="H413" s="21">
        <v>1136</v>
      </c>
      <c r="I413" s="21">
        <v>4031</v>
      </c>
      <c r="J413" s="21">
        <v>583</v>
      </c>
      <c r="K413" s="21">
        <v>0</v>
      </c>
      <c r="L413" s="21">
        <v>0</v>
      </c>
      <c r="M413" s="21">
        <v>0</v>
      </c>
      <c r="N413" s="6">
        <f t="shared" si="6"/>
        <v>291624</v>
      </c>
    </row>
    <row r="414" spans="1:14" ht="15" customHeight="1" x14ac:dyDescent="0.25">
      <c r="A414" s="9">
        <v>411</v>
      </c>
      <c r="B414" s="23" t="s">
        <v>425</v>
      </c>
      <c r="C414" s="21">
        <v>91896</v>
      </c>
      <c r="D414" s="21">
        <v>51667</v>
      </c>
      <c r="E414" s="21">
        <v>1620</v>
      </c>
      <c r="F414" s="21">
        <v>4573</v>
      </c>
      <c r="G414" s="21">
        <v>1408</v>
      </c>
      <c r="H414" s="21">
        <v>470</v>
      </c>
      <c r="I414" s="21">
        <v>1078</v>
      </c>
      <c r="J414" s="21">
        <v>262</v>
      </c>
      <c r="K414" s="21">
        <v>0</v>
      </c>
      <c r="L414" s="21">
        <v>4388</v>
      </c>
      <c r="M414" s="21">
        <v>0</v>
      </c>
      <c r="N414" s="6">
        <f t="shared" si="6"/>
        <v>157362</v>
      </c>
    </row>
    <row r="415" spans="1:14" ht="15" customHeight="1" x14ac:dyDescent="0.25">
      <c r="A415" s="9">
        <v>412</v>
      </c>
      <c r="B415" s="23" t="s">
        <v>426</v>
      </c>
      <c r="C415" s="21">
        <v>269006</v>
      </c>
      <c r="D415" s="21">
        <v>81707</v>
      </c>
      <c r="E415" s="21">
        <v>3777</v>
      </c>
      <c r="F415" s="21">
        <v>10502</v>
      </c>
      <c r="G415" s="21">
        <v>6020</v>
      </c>
      <c r="H415" s="21">
        <v>1424</v>
      </c>
      <c r="I415" s="21">
        <v>4339</v>
      </c>
      <c r="J415" s="21">
        <v>528</v>
      </c>
      <c r="K415" s="21">
        <v>0</v>
      </c>
      <c r="L415" s="21">
        <v>0</v>
      </c>
      <c r="M415" s="21">
        <v>0</v>
      </c>
      <c r="N415" s="6">
        <f t="shared" si="6"/>
        <v>377303</v>
      </c>
    </row>
    <row r="416" spans="1:14" ht="15" customHeight="1" x14ac:dyDescent="0.25">
      <c r="A416" s="9">
        <v>413</v>
      </c>
      <c r="B416" s="23" t="s">
        <v>427</v>
      </c>
      <c r="C416" s="21">
        <v>8971030</v>
      </c>
      <c r="D416" s="21">
        <v>2559839</v>
      </c>
      <c r="E416" s="21">
        <v>142582</v>
      </c>
      <c r="F416" s="21">
        <v>221262</v>
      </c>
      <c r="G416" s="21">
        <v>75942</v>
      </c>
      <c r="H416" s="21">
        <v>63944</v>
      </c>
      <c r="I416" s="21">
        <v>232574</v>
      </c>
      <c r="J416" s="21">
        <v>16133</v>
      </c>
      <c r="K416" s="21">
        <v>0</v>
      </c>
      <c r="L416" s="21">
        <v>1554901</v>
      </c>
      <c r="M416" s="21">
        <v>0</v>
      </c>
      <c r="N416" s="6">
        <f t="shared" si="6"/>
        <v>13838207</v>
      </c>
    </row>
    <row r="417" spans="1:14" ht="15" customHeight="1" x14ac:dyDescent="0.25">
      <c r="A417" s="9">
        <v>414</v>
      </c>
      <c r="B417" s="23" t="s">
        <v>428</v>
      </c>
      <c r="C417" s="21">
        <v>502654</v>
      </c>
      <c r="D417" s="21">
        <v>156388</v>
      </c>
      <c r="E417" s="21">
        <v>7996</v>
      </c>
      <c r="F417" s="21">
        <v>18958</v>
      </c>
      <c r="G417" s="21">
        <v>20500</v>
      </c>
      <c r="H417" s="21">
        <v>2973</v>
      </c>
      <c r="I417" s="21">
        <v>14095</v>
      </c>
      <c r="J417" s="21">
        <v>1112</v>
      </c>
      <c r="K417" s="21">
        <v>0</v>
      </c>
      <c r="L417" s="21">
        <v>0</v>
      </c>
      <c r="M417" s="21">
        <v>0</v>
      </c>
      <c r="N417" s="6">
        <f t="shared" si="6"/>
        <v>724676</v>
      </c>
    </row>
    <row r="418" spans="1:14" ht="15" customHeight="1" x14ac:dyDescent="0.25">
      <c r="A418" s="9">
        <v>415</v>
      </c>
      <c r="B418" s="23" t="s">
        <v>429</v>
      </c>
      <c r="C418" s="21">
        <v>236058</v>
      </c>
      <c r="D418" s="21">
        <v>95600</v>
      </c>
      <c r="E418" s="21">
        <v>3943</v>
      </c>
      <c r="F418" s="21">
        <v>9795</v>
      </c>
      <c r="G418" s="21">
        <v>8249</v>
      </c>
      <c r="H418" s="21">
        <v>1353</v>
      </c>
      <c r="I418" s="21">
        <v>5700</v>
      </c>
      <c r="J418" s="21">
        <v>571</v>
      </c>
      <c r="K418" s="21">
        <v>0</v>
      </c>
      <c r="L418" s="21">
        <v>0</v>
      </c>
      <c r="M418" s="21">
        <v>0</v>
      </c>
      <c r="N418" s="6">
        <f t="shared" si="6"/>
        <v>361269</v>
      </c>
    </row>
    <row r="419" spans="1:14" ht="15" customHeight="1" x14ac:dyDescent="0.25">
      <c r="A419" s="9">
        <v>416</v>
      </c>
      <c r="B419" s="23" t="s">
        <v>430</v>
      </c>
      <c r="C419" s="21">
        <v>93520</v>
      </c>
      <c r="D419" s="21">
        <v>54100</v>
      </c>
      <c r="E419" s="21">
        <v>1659</v>
      </c>
      <c r="F419" s="21">
        <v>4947</v>
      </c>
      <c r="G419" s="21">
        <v>811</v>
      </c>
      <c r="H419" s="21">
        <v>451</v>
      </c>
      <c r="I419" s="21">
        <v>565</v>
      </c>
      <c r="J419" s="21">
        <v>285</v>
      </c>
      <c r="K419" s="21">
        <v>0</v>
      </c>
      <c r="L419" s="21">
        <v>0</v>
      </c>
      <c r="M419" s="21">
        <v>0</v>
      </c>
      <c r="N419" s="6">
        <f t="shared" si="6"/>
        <v>156338</v>
      </c>
    </row>
    <row r="420" spans="1:14" x14ac:dyDescent="0.25">
      <c r="A420" s="9">
        <v>417</v>
      </c>
      <c r="B420" s="23" t="s">
        <v>431</v>
      </c>
      <c r="C420" s="21">
        <v>496388</v>
      </c>
      <c r="D420" s="21">
        <v>226549</v>
      </c>
      <c r="E420" s="21">
        <v>8076</v>
      </c>
      <c r="F420" s="21">
        <v>19481</v>
      </c>
      <c r="G420" s="21">
        <v>16170</v>
      </c>
      <c r="H420" s="21">
        <v>2904</v>
      </c>
      <c r="I420" s="21">
        <v>12135</v>
      </c>
      <c r="J420" s="21">
        <v>1174</v>
      </c>
      <c r="K420" s="21">
        <v>0</v>
      </c>
      <c r="L420" s="21">
        <v>0</v>
      </c>
      <c r="M420" s="21">
        <v>8452</v>
      </c>
      <c r="N420" s="6">
        <f t="shared" si="6"/>
        <v>791329</v>
      </c>
    </row>
    <row r="421" spans="1:14" ht="15" customHeight="1" x14ac:dyDescent="0.25">
      <c r="A421" s="9">
        <v>418</v>
      </c>
      <c r="B421" s="23" t="s">
        <v>432</v>
      </c>
      <c r="C421" s="21">
        <v>499278</v>
      </c>
      <c r="D421" s="21">
        <v>200124</v>
      </c>
      <c r="E421" s="21">
        <v>8312</v>
      </c>
      <c r="F421" s="21">
        <v>17363</v>
      </c>
      <c r="G421" s="21">
        <v>18287</v>
      </c>
      <c r="H421" s="21">
        <v>3180</v>
      </c>
      <c r="I421" s="21">
        <v>15358</v>
      </c>
      <c r="J421" s="21">
        <v>1428</v>
      </c>
      <c r="K421" s="21">
        <v>0</v>
      </c>
      <c r="L421" s="21">
        <v>0</v>
      </c>
      <c r="M421" s="21">
        <v>0</v>
      </c>
      <c r="N421" s="6">
        <f t="shared" si="6"/>
        <v>763330</v>
      </c>
    </row>
    <row r="422" spans="1:14" ht="15" customHeight="1" x14ac:dyDescent="0.25">
      <c r="A422" s="9">
        <v>419</v>
      </c>
      <c r="B422" s="23" t="s">
        <v>433</v>
      </c>
      <c r="C422" s="21">
        <v>87902</v>
      </c>
      <c r="D422" s="21">
        <v>50418</v>
      </c>
      <c r="E422" s="21">
        <v>1525</v>
      </c>
      <c r="F422" s="21">
        <v>4391</v>
      </c>
      <c r="G422" s="21">
        <v>915</v>
      </c>
      <c r="H422" s="21">
        <v>442</v>
      </c>
      <c r="I422" s="21">
        <v>785</v>
      </c>
      <c r="J422" s="21">
        <v>262</v>
      </c>
      <c r="K422" s="21">
        <v>0</v>
      </c>
      <c r="L422" s="21">
        <v>13506</v>
      </c>
      <c r="M422" s="21">
        <v>0</v>
      </c>
      <c r="N422" s="6">
        <f t="shared" si="6"/>
        <v>160146</v>
      </c>
    </row>
    <row r="423" spans="1:14" ht="15" customHeight="1" x14ac:dyDescent="0.25">
      <c r="A423" s="9">
        <v>420</v>
      </c>
      <c r="B423" s="23" t="s">
        <v>434</v>
      </c>
      <c r="C423" s="21">
        <v>143474</v>
      </c>
      <c r="D423" s="21">
        <v>47883</v>
      </c>
      <c r="E423" s="21">
        <v>2314</v>
      </c>
      <c r="F423" s="21">
        <v>6570</v>
      </c>
      <c r="G423" s="21">
        <v>3027</v>
      </c>
      <c r="H423" s="21">
        <v>736</v>
      </c>
      <c r="I423" s="21">
        <v>1952</v>
      </c>
      <c r="J423" s="21">
        <v>394</v>
      </c>
      <c r="K423" s="21">
        <v>0</v>
      </c>
      <c r="L423" s="21">
        <v>6147</v>
      </c>
      <c r="M423" s="21">
        <v>0</v>
      </c>
      <c r="N423" s="6">
        <f t="shared" si="6"/>
        <v>212497</v>
      </c>
    </row>
    <row r="424" spans="1:14" ht="15" customHeight="1" x14ac:dyDescent="0.25">
      <c r="A424" s="9">
        <v>421</v>
      </c>
      <c r="B424" s="23" t="s">
        <v>435</v>
      </c>
      <c r="C424" s="21">
        <v>417218</v>
      </c>
      <c r="D424" s="21">
        <v>183693</v>
      </c>
      <c r="E424" s="21">
        <v>6902</v>
      </c>
      <c r="F424" s="21">
        <v>18177</v>
      </c>
      <c r="G424" s="21">
        <v>7316</v>
      </c>
      <c r="H424" s="21">
        <v>2279</v>
      </c>
      <c r="I424" s="21">
        <v>6565</v>
      </c>
      <c r="J424" s="21">
        <v>1143</v>
      </c>
      <c r="K424" s="21">
        <v>0</v>
      </c>
      <c r="L424" s="21">
        <v>0</v>
      </c>
      <c r="M424" s="21">
        <v>0</v>
      </c>
      <c r="N424" s="6">
        <f t="shared" si="6"/>
        <v>643293</v>
      </c>
    </row>
    <row r="425" spans="1:14" ht="15" customHeight="1" x14ac:dyDescent="0.25">
      <c r="A425" s="9">
        <v>422</v>
      </c>
      <c r="B425" s="23" t="s">
        <v>436</v>
      </c>
      <c r="C425" s="21">
        <v>112032</v>
      </c>
      <c r="D425" s="21">
        <v>44907</v>
      </c>
      <c r="E425" s="21">
        <v>1817</v>
      </c>
      <c r="F425" s="21">
        <v>4758</v>
      </c>
      <c r="G425" s="21">
        <v>1001</v>
      </c>
      <c r="H425" s="21">
        <v>618</v>
      </c>
      <c r="I425" s="21">
        <v>1408</v>
      </c>
      <c r="J425" s="21">
        <v>258</v>
      </c>
      <c r="K425" s="21">
        <v>0</v>
      </c>
      <c r="L425" s="21">
        <v>0</v>
      </c>
      <c r="M425" s="21">
        <v>0</v>
      </c>
      <c r="N425" s="6">
        <f t="shared" si="6"/>
        <v>166799</v>
      </c>
    </row>
    <row r="426" spans="1:14" ht="15" customHeight="1" x14ac:dyDescent="0.25">
      <c r="A426" s="9">
        <v>423</v>
      </c>
      <c r="B426" s="23" t="s">
        <v>437</v>
      </c>
      <c r="C426" s="21">
        <v>80622</v>
      </c>
      <c r="D426" s="21">
        <v>33411</v>
      </c>
      <c r="E426" s="21">
        <v>1439</v>
      </c>
      <c r="F426" s="21">
        <v>4126</v>
      </c>
      <c r="G426" s="21">
        <v>766</v>
      </c>
      <c r="H426" s="21">
        <v>406</v>
      </c>
      <c r="I426" s="21">
        <v>655</v>
      </c>
      <c r="J426" s="21">
        <v>237</v>
      </c>
      <c r="K426" s="21">
        <v>0</v>
      </c>
      <c r="L426" s="21">
        <v>0</v>
      </c>
      <c r="M426" s="21">
        <v>0</v>
      </c>
      <c r="N426" s="6">
        <f t="shared" si="6"/>
        <v>121662</v>
      </c>
    </row>
    <row r="427" spans="1:14" ht="15" customHeight="1" x14ac:dyDescent="0.25">
      <c r="A427" s="9">
        <v>424</v>
      </c>
      <c r="B427" s="23" t="s">
        <v>438</v>
      </c>
      <c r="C427" s="21">
        <v>233928</v>
      </c>
      <c r="D427" s="21">
        <v>172283</v>
      </c>
      <c r="E427" s="21">
        <v>3930</v>
      </c>
      <c r="F427" s="21">
        <v>10443</v>
      </c>
      <c r="G427" s="21">
        <v>6789</v>
      </c>
      <c r="H427" s="21">
        <v>1271</v>
      </c>
      <c r="I427" s="21">
        <v>4388</v>
      </c>
      <c r="J427" s="21">
        <v>604</v>
      </c>
      <c r="K427" s="21">
        <v>0</v>
      </c>
      <c r="L427" s="21">
        <v>0</v>
      </c>
      <c r="M427" s="21">
        <v>0</v>
      </c>
      <c r="N427" s="6">
        <f t="shared" si="6"/>
        <v>433636</v>
      </c>
    </row>
    <row r="428" spans="1:14" ht="15" customHeight="1" x14ac:dyDescent="0.25">
      <c r="A428" s="9">
        <v>425</v>
      </c>
      <c r="B428" s="23" t="s">
        <v>439</v>
      </c>
      <c r="C428" s="21">
        <v>200602</v>
      </c>
      <c r="D428" s="21">
        <v>80647</v>
      </c>
      <c r="E428" s="21">
        <v>3346</v>
      </c>
      <c r="F428" s="21">
        <v>7769</v>
      </c>
      <c r="G428" s="21">
        <v>3509</v>
      </c>
      <c r="H428" s="21">
        <v>1208</v>
      </c>
      <c r="I428" s="21">
        <v>3928</v>
      </c>
      <c r="J428" s="21">
        <v>441</v>
      </c>
      <c r="K428" s="21">
        <v>0</v>
      </c>
      <c r="L428" s="21">
        <v>0</v>
      </c>
      <c r="M428" s="21">
        <v>0</v>
      </c>
      <c r="N428" s="6">
        <f t="shared" si="6"/>
        <v>301450</v>
      </c>
    </row>
    <row r="429" spans="1:14" ht="15" customHeight="1" x14ac:dyDescent="0.25">
      <c r="A429" s="9">
        <v>426</v>
      </c>
      <c r="B429" s="23" t="s">
        <v>440</v>
      </c>
      <c r="C429" s="21">
        <v>415300</v>
      </c>
      <c r="D429" s="21">
        <v>73972</v>
      </c>
      <c r="E429" s="21">
        <v>6933</v>
      </c>
      <c r="F429" s="21">
        <v>16588</v>
      </c>
      <c r="G429" s="21">
        <v>16672</v>
      </c>
      <c r="H429" s="21">
        <v>2449</v>
      </c>
      <c r="I429" s="21">
        <v>10824</v>
      </c>
      <c r="J429" s="21">
        <v>950</v>
      </c>
      <c r="K429" s="21">
        <v>0</v>
      </c>
      <c r="L429" s="21">
        <v>0</v>
      </c>
      <c r="M429" s="21">
        <v>0</v>
      </c>
      <c r="N429" s="6">
        <f t="shared" si="6"/>
        <v>543688</v>
      </c>
    </row>
    <row r="430" spans="1:14" ht="15" customHeight="1" x14ac:dyDescent="0.25">
      <c r="A430" s="9">
        <v>427</v>
      </c>
      <c r="B430" s="23" t="s">
        <v>441</v>
      </c>
      <c r="C430" s="21">
        <v>608622</v>
      </c>
      <c r="D430" s="21">
        <v>151678</v>
      </c>
      <c r="E430" s="21">
        <v>9727</v>
      </c>
      <c r="F430" s="21">
        <v>21505</v>
      </c>
      <c r="G430" s="21">
        <v>28856</v>
      </c>
      <c r="H430" s="21">
        <v>3762</v>
      </c>
      <c r="I430" s="21">
        <v>19766</v>
      </c>
      <c r="J430" s="21">
        <v>1290</v>
      </c>
      <c r="K430" s="21">
        <v>0</v>
      </c>
      <c r="L430" s="21">
        <v>0</v>
      </c>
      <c r="M430" s="21">
        <v>0</v>
      </c>
      <c r="N430" s="6">
        <f t="shared" si="6"/>
        <v>845206</v>
      </c>
    </row>
    <row r="431" spans="1:14" ht="15" customHeight="1" x14ac:dyDescent="0.25">
      <c r="A431" s="9">
        <v>428</v>
      </c>
      <c r="B431" s="23" t="s">
        <v>442</v>
      </c>
      <c r="C431" s="21">
        <v>144216</v>
      </c>
      <c r="D431" s="21">
        <v>54904</v>
      </c>
      <c r="E431" s="21">
        <v>2528</v>
      </c>
      <c r="F431" s="21">
        <v>6723</v>
      </c>
      <c r="G431" s="21">
        <v>4043</v>
      </c>
      <c r="H431" s="21">
        <v>781</v>
      </c>
      <c r="I431" s="21">
        <v>2570</v>
      </c>
      <c r="J431" s="21">
        <v>388</v>
      </c>
      <c r="K431" s="21">
        <v>0</v>
      </c>
      <c r="L431" s="21">
        <v>0</v>
      </c>
      <c r="M431" s="21">
        <v>0</v>
      </c>
      <c r="N431" s="6">
        <f t="shared" si="6"/>
        <v>216153</v>
      </c>
    </row>
    <row r="432" spans="1:14" ht="15" customHeight="1" x14ac:dyDescent="0.25">
      <c r="A432" s="9">
        <v>429</v>
      </c>
      <c r="B432" s="23" t="s">
        <v>443</v>
      </c>
      <c r="C432" s="21">
        <v>128674</v>
      </c>
      <c r="D432" s="21">
        <v>51182</v>
      </c>
      <c r="E432" s="21">
        <v>2248</v>
      </c>
      <c r="F432" s="21">
        <v>6255</v>
      </c>
      <c r="G432" s="21">
        <v>2758</v>
      </c>
      <c r="H432" s="21">
        <v>669</v>
      </c>
      <c r="I432" s="21">
        <v>1752</v>
      </c>
      <c r="J432" s="21">
        <v>369</v>
      </c>
      <c r="K432" s="21">
        <v>0</v>
      </c>
      <c r="L432" s="21">
        <v>0</v>
      </c>
      <c r="M432" s="21">
        <v>0</v>
      </c>
      <c r="N432" s="6">
        <f t="shared" si="6"/>
        <v>193907</v>
      </c>
    </row>
    <row r="433" spans="1:14" ht="15" customHeight="1" x14ac:dyDescent="0.25">
      <c r="A433" s="9">
        <v>430</v>
      </c>
      <c r="B433" s="23" t="s">
        <v>444</v>
      </c>
      <c r="C433" s="21">
        <v>75198</v>
      </c>
      <c r="D433" s="21">
        <v>44732</v>
      </c>
      <c r="E433" s="21">
        <v>1334</v>
      </c>
      <c r="F433" s="21">
        <v>3932</v>
      </c>
      <c r="G433" s="21">
        <v>584</v>
      </c>
      <c r="H433" s="21">
        <v>368</v>
      </c>
      <c r="I433" s="21">
        <v>459</v>
      </c>
      <c r="J433" s="21">
        <v>223</v>
      </c>
      <c r="K433" s="21">
        <v>0</v>
      </c>
      <c r="L433" s="21">
        <v>0</v>
      </c>
      <c r="M433" s="21">
        <v>0</v>
      </c>
      <c r="N433" s="6">
        <f t="shared" si="6"/>
        <v>126830</v>
      </c>
    </row>
    <row r="434" spans="1:14" ht="15" customHeight="1" x14ac:dyDescent="0.25">
      <c r="A434" s="9">
        <v>431</v>
      </c>
      <c r="B434" s="23" t="s">
        <v>445</v>
      </c>
      <c r="C434" s="21">
        <v>108866</v>
      </c>
      <c r="D434" s="21">
        <v>43600</v>
      </c>
      <c r="E434" s="21">
        <v>1835</v>
      </c>
      <c r="F434" s="21">
        <v>4814</v>
      </c>
      <c r="G434" s="21">
        <v>3063</v>
      </c>
      <c r="H434" s="21">
        <v>598</v>
      </c>
      <c r="I434" s="21">
        <v>2135</v>
      </c>
      <c r="J434" s="21">
        <v>277</v>
      </c>
      <c r="K434" s="21">
        <v>0</v>
      </c>
      <c r="L434" s="21">
        <v>0</v>
      </c>
      <c r="M434" s="21">
        <v>0</v>
      </c>
      <c r="N434" s="6">
        <f t="shared" si="6"/>
        <v>165188</v>
      </c>
    </row>
    <row r="435" spans="1:14" ht="15" customHeight="1" x14ac:dyDescent="0.25">
      <c r="A435" s="9">
        <v>432</v>
      </c>
      <c r="B435" s="23" t="s">
        <v>446</v>
      </c>
      <c r="C435" s="21">
        <v>113944</v>
      </c>
      <c r="D435" s="21">
        <v>56214</v>
      </c>
      <c r="E435" s="21">
        <v>1990</v>
      </c>
      <c r="F435" s="21">
        <v>5567</v>
      </c>
      <c r="G435" s="21">
        <v>1371</v>
      </c>
      <c r="H435" s="21">
        <v>589</v>
      </c>
      <c r="I435" s="21">
        <v>1236</v>
      </c>
      <c r="J435" s="21">
        <v>330</v>
      </c>
      <c r="K435" s="21">
        <v>0</v>
      </c>
      <c r="L435" s="21">
        <v>0</v>
      </c>
      <c r="M435" s="21">
        <v>0</v>
      </c>
      <c r="N435" s="6">
        <f t="shared" si="6"/>
        <v>181241</v>
      </c>
    </row>
    <row r="436" spans="1:14" ht="15" customHeight="1" x14ac:dyDescent="0.25">
      <c r="A436" s="9">
        <v>433</v>
      </c>
      <c r="B436" s="23" t="s">
        <v>447</v>
      </c>
      <c r="C436" s="21">
        <v>167236</v>
      </c>
      <c r="D436" s="21">
        <v>48130</v>
      </c>
      <c r="E436" s="21">
        <v>2880</v>
      </c>
      <c r="F436" s="21">
        <v>7462</v>
      </c>
      <c r="G436" s="21">
        <v>5248</v>
      </c>
      <c r="H436" s="21">
        <v>928</v>
      </c>
      <c r="I436" s="21">
        <v>3246</v>
      </c>
      <c r="J436" s="21">
        <v>432</v>
      </c>
      <c r="K436" s="21">
        <v>0</v>
      </c>
      <c r="L436" s="21">
        <v>0</v>
      </c>
      <c r="M436" s="21">
        <v>0</v>
      </c>
      <c r="N436" s="6">
        <f t="shared" si="6"/>
        <v>235562</v>
      </c>
    </row>
    <row r="437" spans="1:14" ht="15" customHeight="1" x14ac:dyDescent="0.25">
      <c r="A437" s="9">
        <v>434</v>
      </c>
      <c r="B437" s="23" t="s">
        <v>448</v>
      </c>
      <c r="C437" s="21">
        <v>253738</v>
      </c>
      <c r="D437" s="21">
        <v>67452</v>
      </c>
      <c r="E437" s="21">
        <v>3919</v>
      </c>
      <c r="F437" s="21">
        <v>10460</v>
      </c>
      <c r="G437" s="21">
        <v>7176</v>
      </c>
      <c r="H437" s="21">
        <v>1377</v>
      </c>
      <c r="I437" s="21">
        <v>4825</v>
      </c>
      <c r="J437" s="21">
        <v>597</v>
      </c>
      <c r="K437" s="21">
        <v>0</v>
      </c>
      <c r="L437" s="21">
        <v>6188</v>
      </c>
      <c r="M437" s="21">
        <v>0</v>
      </c>
      <c r="N437" s="6">
        <f t="shared" si="6"/>
        <v>355732</v>
      </c>
    </row>
    <row r="438" spans="1:14" ht="15" customHeight="1" x14ac:dyDescent="0.25">
      <c r="A438" s="9">
        <v>435</v>
      </c>
      <c r="B438" s="23" t="s">
        <v>449</v>
      </c>
      <c r="C438" s="21">
        <v>202036</v>
      </c>
      <c r="D438" s="21">
        <v>76514</v>
      </c>
      <c r="E438" s="21">
        <v>3328</v>
      </c>
      <c r="F438" s="21">
        <v>8432</v>
      </c>
      <c r="G438" s="21">
        <v>6853</v>
      </c>
      <c r="H438" s="21">
        <v>1142</v>
      </c>
      <c r="I438" s="21">
        <v>4368</v>
      </c>
      <c r="J438" s="21">
        <v>485</v>
      </c>
      <c r="K438" s="21">
        <v>0</v>
      </c>
      <c r="L438" s="21">
        <v>0</v>
      </c>
      <c r="M438" s="21">
        <v>0</v>
      </c>
      <c r="N438" s="6">
        <f t="shared" si="6"/>
        <v>303158</v>
      </c>
    </row>
    <row r="439" spans="1:14" ht="15" customHeight="1" x14ac:dyDescent="0.25">
      <c r="A439" s="9">
        <v>436</v>
      </c>
      <c r="B439" s="23" t="s">
        <v>450</v>
      </c>
      <c r="C439" s="21">
        <v>100816</v>
      </c>
      <c r="D439" s="21">
        <v>43617</v>
      </c>
      <c r="E439" s="21">
        <v>1756</v>
      </c>
      <c r="F439" s="21">
        <v>5070</v>
      </c>
      <c r="G439" s="21">
        <v>1689</v>
      </c>
      <c r="H439" s="21">
        <v>505</v>
      </c>
      <c r="I439" s="21">
        <v>1035</v>
      </c>
      <c r="J439" s="21">
        <v>293</v>
      </c>
      <c r="K439" s="21">
        <v>0</v>
      </c>
      <c r="L439" s="21">
        <v>0</v>
      </c>
      <c r="M439" s="21">
        <v>0</v>
      </c>
      <c r="N439" s="6">
        <f t="shared" si="6"/>
        <v>154781</v>
      </c>
    </row>
    <row r="440" spans="1:14" ht="15" customHeight="1" x14ac:dyDescent="0.25">
      <c r="A440" s="9">
        <v>437</v>
      </c>
      <c r="B440" s="23" t="s">
        <v>451</v>
      </c>
      <c r="C440" s="21">
        <v>763792</v>
      </c>
      <c r="D440" s="21">
        <v>72143</v>
      </c>
      <c r="E440" s="21">
        <v>10363</v>
      </c>
      <c r="F440" s="21">
        <v>26348</v>
      </c>
      <c r="G440" s="21">
        <v>16876</v>
      </c>
      <c r="H440" s="21">
        <v>4313</v>
      </c>
      <c r="I440" s="21">
        <v>15091</v>
      </c>
      <c r="J440" s="21">
        <v>1217</v>
      </c>
      <c r="K440" s="21">
        <v>0</v>
      </c>
      <c r="L440" s="21">
        <v>0</v>
      </c>
      <c r="M440" s="21">
        <v>0</v>
      </c>
      <c r="N440" s="6">
        <f t="shared" si="6"/>
        <v>910143</v>
      </c>
    </row>
    <row r="441" spans="1:14" ht="15" customHeight="1" x14ac:dyDescent="0.25">
      <c r="A441" s="9">
        <v>438</v>
      </c>
      <c r="B441" s="23" t="s">
        <v>452</v>
      </c>
      <c r="C441" s="21">
        <v>142908</v>
      </c>
      <c r="D441" s="21">
        <v>52639</v>
      </c>
      <c r="E441" s="21">
        <v>2536</v>
      </c>
      <c r="F441" s="21">
        <v>6863</v>
      </c>
      <c r="G441" s="21">
        <v>3364</v>
      </c>
      <c r="H441" s="21">
        <v>758</v>
      </c>
      <c r="I441" s="21">
        <v>2134</v>
      </c>
      <c r="J441" s="21">
        <v>460</v>
      </c>
      <c r="K441" s="21">
        <v>0</v>
      </c>
      <c r="L441" s="21">
        <v>0</v>
      </c>
      <c r="M441" s="21">
        <v>0</v>
      </c>
      <c r="N441" s="6">
        <f t="shared" si="6"/>
        <v>211662</v>
      </c>
    </row>
    <row r="442" spans="1:14" ht="15" customHeight="1" x14ac:dyDescent="0.25">
      <c r="A442" s="9">
        <v>439</v>
      </c>
      <c r="B442" s="23" t="s">
        <v>453</v>
      </c>
      <c r="C442" s="21">
        <v>1067412</v>
      </c>
      <c r="D442" s="21">
        <v>2401239</v>
      </c>
      <c r="E442" s="21">
        <v>16621</v>
      </c>
      <c r="F442" s="21">
        <v>38001</v>
      </c>
      <c r="G442" s="21">
        <v>45653</v>
      </c>
      <c r="H442" s="21">
        <v>6460</v>
      </c>
      <c r="I442" s="21">
        <v>31239</v>
      </c>
      <c r="J442" s="21">
        <v>2102</v>
      </c>
      <c r="K442" s="21">
        <v>0</v>
      </c>
      <c r="L442" s="21">
        <v>0</v>
      </c>
      <c r="M442" s="21">
        <v>0</v>
      </c>
      <c r="N442" s="6">
        <f t="shared" si="6"/>
        <v>3608727</v>
      </c>
    </row>
    <row r="443" spans="1:14" ht="15" customHeight="1" x14ac:dyDescent="0.25">
      <c r="A443" s="9">
        <v>440</v>
      </c>
      <c r="B443" s="23" t="s">
        <v>454</v>
      </c>
      <c r="C443" s="21">
        <v>110310</v>
      </c>
      <c r="D443" s="21">
        <v>79169</v>
      </c>
      <c r="E443" s="21">
        <v>1852</v>
      </c>
      <c r="F443" s="21">
        <v>5391</v>
      </c>
      <c r="G443" s="21">
        <v>1373</v>
      </c>
      <c r="H443" s="21">
        <v>549</v>
      </c>
      <c r="I443" s="21">
        <v>1024</v>
      </c>
      <c r="J443" s="21">
        <v>323</v>
      </c>
      <c r="K443" s="21">
        <v>0</v>
      </c>
      <c r="L443" s="21">
        <v>9582</v>
      </c>
      <c r="M443" s="21">
        <v>0</v>
      </c>
      <c r="N443" s="6">
        <f t="shared" si="6"/>
        <v>209573</v>
      </c>
    </row>
    <row r="444" spans="1:14" ht="15" customHeight="1" x14ac:dyDescent="0.25">
      <c r="A444" s="9">
        <v>441</v>
      </c>
      <c r="B444" s="23" t="s">
        <v>455</v>
      </c>
      <c r="C444" s="21">
        <v>371714</v>
      </c>
      <c r="D444" s="21">
        <v>141003</v>
      </c>
      <c r="E444" s="21">
        <v>6331</v>
      </c>
      <c r="F444" s="21">
        <v>12456</v>
      </c>
      <c r="G444" s="21">
        <v>15399</v>
      </c>
      <c r="H444" s="21">
        <v>2468</v>
      </c>
      <c r="I444" s="21">
        <v>12573</v>
      </c>
      <c r="J444" s="21">
        <v>837</v>
      </c>
      <c r="K444" s="21">
        <v>0</v>
      </c>
      <c r="L444" s="21">
        <v>0</v>
      </c>
      <c r="M444" s="21">
        <v>0</v>
      </c>
      <c r="N444" s="6">
        <f t="shared" si="6"/>
        <v>562781</v>
      </c>
    </row>
    <row r="445" spans="1:14" ht="15" customHeight="1" x14ac:dyDescent="0.25">
      <c r="A445" s="9">
        <v>442</v>
      </c>
      <c r="B445" s="23" t="s">
        <v>456</v>
      </c>
      <c r="C445" s="21">
        <v>59888</v>
      </c>
      <c r="D445" s="21">
        <v>34845</v>
      </c>
      <c r="E445" s="21">
        <v>1056</v>
      </c>
      <c r="F445" s="21">
        <v>3173</v>
      </c>
      <c r="G445" s="21">
        <v>384</v>
      </c>
      <c r="H445" s="21">
        <v>287</v>
      </c>
      <c r="I445" s="21">
        <v>314</v>
      </c>
      <c r="J445" s="21">
        <v>185</v>
      </c>
      <c r="K445" s="21">
        <v>0</v>
      </c>
      <c r="L445" s="21">
        <v>0</v>
      </c>
      <c r="M445" s="21">
        <v>0</v>
      </c>
      <c r="N445" s="6">
        <f t="shared" si="6"/>
        <v>100132</v>
      </c>
    </row>
    <row r="446" spans="1:14" ht="15" customHeight="1" x14ac:dyDescent="0.25">
      <c r="A446" s="9">
        <v>443</v>
      </c>
      <c r="B446" s="23" t="s">
        <v>457</v>
      </c>
      <c r="C446" s="21">
        <v>65302</v>
      </c>
      <c r="D446" s="21">
        <v>30017</v>
      </c>
      <c r="E446" s="21">
        <v>1047</v>
      </c>
      <c r="F446" s="21">
        <v>3136</v>
      </c>
      <c r="G446" s="21">
        <v>676</v>
      </c>
      <c r="H446" s="21">
        <v>319</v>
      </c>
      <c r="I446" s="21">
        <v>551</v>
      </c>
      <c r="J446" s="21">
        <v>174</v>
      </c>
      <c r="K446" s="21">
        <v>0</v>
      </c>
      <c r="L446" s="21">
        <v>0</v>
      </c>
      <c r="M446" s="21">
        <v>0</v>
      </c>
      <c r="N446" s="6">
        <f t="shared" si="6"/>
        <v>101222</v>
      </c>
    </row>
    <row r="447" spans="1:14" ht="15" customHeight="1" x14ac:dyDescent="0.25">
      <c r="A447" s="9">
        <v>444</v>
      </c>
      <c r="B447" s="23" t="s">
        <v>458</v>
      </c>
      <c r="C447" s="21">
        <v>79378</v>
      </c>
      <c r="D447" s="21">
        <v>38804</v>
      </c>
      <c r="E447" s="21">
        <v>1393</v>
      </c>
      <c r="F447" s="21">
        <v>4115</v>
      </c>
      <c r="G447" s="21">
        <v>798</v>
      </c>
      <c r="H447" s="21">
        <v>387</v>
      </c>
      <c r="I447" s="21">
        <v>579</v>
      </c>
      <c r="J447" s="21">
        <v>240</v>
      </c>
      <c r="K447" s="21">
        <v>0</v>
      </c>
      <c r="L447" s="21">
        <v>0</v>
      </c>
      <c r="M447" s="21">
        <v>0</v>
      </c>
      <c r="N447" s="6">
        <f t="shared" si="6"/>
        <v>125694</v>
      </c>
    </row>
    <row r="448" spans="1:14" ht="15" customHeight="1" x14ac:dyDescent="0.25">
      <c r="A448" s="9">
        <v>445</v>
      </c>
      <c r="B448" s="23" t="s">
        <v>459</v>
      </c>
      <c r="C448" s="21">
        <v>134216</v>
      </c>
      <c r="D448" s="21">
        <v>51739</v>
      </c>
      <c r="E448" s="21">
        <v>2320</v>
      </c>
      <c r="F448" s="21">
        <v>6406</v>
      </c>
      <c r="G448" s="21">
        <v>2966</v>
      </c>
      <c r="H448" s="21">
        <v>703</v>
      </c>
      <c r="I448" s="21">
        <v>1968</v>
      </c>
      <c r="J448" s="21">
        <v>369</v>
      </c>
      <c r="K448" s="21">
        <v>0</v>
      </c>
      <c r="L448" s="21">
        <v>0</v>
      </c>
      <c r="M448" s="21">
        <v>0</v>
      </c>
      <c r="N448" s="6">
        <f t="shared" si="6"/>
        <v>200687</v>
      </c>
    </row>
    <row r="449" spans="1:14" ht="15" customHeight="1" x14ac:dyDescent="0.25">
      <c r="A449" s="9">
        <v>446</v>
      </c>
      <c r="B449" s="23" t="s">
        <v>460</v>
      </c>
      <c r="C449" s="21">
        <v>334508</v>
      </c>
      <c r="D449" s="21">
        <v>117845</v>
      </c>
      <c r="E449" s="21">
        <v>5613</v>
      </c>
      <c r="F449" s="21">
        <v>12630</v>
      </c>
      <c r="G449" s="21">
        <v>11038</v>
      </c>
      <c r="H449" s="21">
        <v>2053</v>
      </c>
      <c r="I449" s="21">
        <v>8511</v>
      </c>
      <c r="J449" s="21">
        <v>792</v>
      </c>
      <c r="K449" s="21">
        <v>0</v>
      </c>
      <c r="L449" s="21">
        <v>19001</v>
      </c>
      <c r="M449" s="21">
        <v>0</v>
      </c>
      <c r="N449" s="6">
        <f t="shared" si="6"/>
        <v>511991</v>
      </c>
    </row>
    <row r="450" spans="1:14" ht="15" customHeight="1" x14ac:dyDescent="0.25">
      <c r="A450" s="9">
        <v>447</v>
      </c>
      <c r="B450" s="23" t="s">
        <v>461</v>
      </c>
      <c r="C450" s="21">
        <v>664972</v>
      </c>
      <c r="D450" s="21">
        <v>416664</v>
      </c>
      <c r="E450" s="21">
        <v>10983</v>
      </c>
      <c r="F450" s="21">
        <v>24382</v>
      </c>
      <c r="G450" s="21">
        <v>29516</v>
      </c>
      <c r="H450" s="21">
        <v>4116</v>
      </c>
      <c r="I450" s="21">
        <v>20735</v>
      </c>
      <c r="J450" s="21">
        <v>1415</v>
      </c>
      <c r="K450" s="21">
        <v>0</v>
      </c>
      <c r="L450" s="21">
        <v>0</v>
      </c>
      <c r="M450" s="21">
        <v>0</v>
      </c>
      <c r="N450" s="6">
        <f t="shared" si="6"/>
        <v>1172783</v>
      </c>
    </row>
    <row r="451" spans="1:14" ht="15" customHeight="1" x14ac:dyDescent="0.25">
      <c r="A451" s="9">
        <v>448</v>
      </c>
      <c r="B451" s="23" t="s">
        <v>462</v>
      </c>
      <c r="C451" s="21">
        <v>140428</v>
      </c>
      <c r="D451" s="21">
        <v>42639</v>
      </c>
      <c r="E451" s="21">
        <v>2371</v>
      </c>
      <c r="F451" s="21">
        <v>6136</v>
      </c>
      <c r="G451" s="21">
        <v>4670</v>
      </c>
      <c r="H451" s="21">
        <v>780</v>
      </c>
      <c r="I451" s="21">
        <v>2898</v>
      </c>
      <c r="J451" s="21">
        <v>348</v>
      </c>
      <c r="K451" s="21">
        <v>0</v>
      </c>
      <c r="L451" s="21">
        <v>0</v>
      </c>
      <c r="M451" s="21">
        <v>0</v>
      </c>
      <c r="N451" s="6">
        <f t="shared" si="6"/>
        <v>200270</v>
      </c>
    </row>
    <row r="452" spans="1:14" ht="15" customHeight="1" x14ac:dyDescent="0.25">
      <c r="A452" s="9">
        <v>449</v>
      </c>
      <c r="B452" s="23" t="s">
        <v>463</v>
      </c>
      <c r="C452" s="21">
        <v>195278</v>
      </c>
      <c r="D452" s="21">
        <v>61447</v>
      </c>
      <c r="E452" s="21">
        <v>3392</v>
      </c>
      <c r="F452" s="21">
        <v>8016</v>
      </c>
      <c r="G452" s="21">
        <v>5509</v>
      </c>
      <c r="H452" s="21">
        <v>1162</v>
      </c>
      <c r="I452" s="21">
        <v>4490</v>
      </c>
      <c r="J452" s="21">
        <v>496</v>
      </c>
      <c r="K452" s="21">
        <v>0</v>
      </c>
      <c r="L452" s="21">
        <v>0</v>
      </c>
      <c r="M452" s="21">
        <v>0</v>
      </c>
      <c r="N452" s="6">
        <f t="shared" si="6"/>
        <v>279790</v>
      </c>
    </row>
    <row r="453" spans="1:14" ht="15" customHeight="1" x14ac:dyDescent="0.25">
      <c r="A453" s="9">
        <v>450</v>
      </c>
      <c r="B453" s="23" t="s">
        <v>464</v>
      </c>
      <c r="C453" s="21">
        <v>598364</v>
      </c>
      <c r="D453" s="21">
        <v>85151</v>
      </c>
      <c r="E453" s="21">
        <v>10063</v>
      </c>
      <c r="F453" s="21">
        <v>22618</v>
      </c>
      <c r="G453" s="21">
        <v>27203</v>
      </c>
      <c r="H453" s="21">
        <v>3682</v>
      </c>
      <c r="I453" s="21">
        <v>17394</v>
      </c>
      <c r="J453" s="21">
        <v>1303</v>
      </c>
      <c r="K453" s="21">
        <v>0</v>
      </c>
      <c r="L453" s="21">
        <v>0</v>
      </c>
      <c r="M453" s="21">
        <v>0</v>
      </c>
      <c r="N453" s="6">
        <f t="shared" ref="N453:N516" si="7">SUM(C453:M453)</f>
        <v>765778</v>
      </c>
    </row>
    <row r="454" spans="1:14" ht="15" customHeight="1" x14ac:dyDescent="0.25">
      <c r="A454" s="9">
        <v>451</v>
      </c>
      <c r="B454" s="23" t="s">
        <v>465</v>
      </c>
      <c r="C454" s="21">
        <v>119580</v>
      </c>
      <c r="D454" s="21">
        <v>53403</v>
      </c>
      <c r="E454" s="21">
        <v>2121</v>
      </c>
      <c r="F454" s="21">
        <v>5998</v>
      </c>
      <c r="G454" s="21">
        <v>2016</v>
      </c>
      <c r="H454" s="21">
        <v>611</v>
      </c>
      <c r="I454" s="21">
        <v>1276</v>
      </c>
      <c r="J454" s="21">
        <v>346</v>
      </c>
      <c r="K454" s="21">
        <v>0</v>
      </c>
      <c r="L454" s="21">
        <v>0</v>
      </c>
      <c r="M454" s="21">
        <v>0</v>
      </c>
      <c r="N454" s="6">
        <f t="shared" si="7"/>
        <v>185351</v>
      </c>
    </row>
    <row r="455" spans="1:14" ht="15" customHeight="1" x14ac:dyDescent="0.25">
      <c r="A455" s="9">
        <v>452</v>
      </c>
      <c r="B455" s="23" t="s">
        <v>466</v>
      </c>
      <c r="C455" s="21">
        <v>290342</v>
      </c>
      <c r="D455" s="21">
        <v>128589</v>
      </c>
      <c r="E455" s="21">
        <v>4660</v>
      </c>
      <c r="F455" s="21">
        <v>12410</v>
      </c>
      <c r="G455" s="21">
        <v>8238</v>
      </c>
      <c r="H455" s="21">
        <v>1576</v>
      </c>
      <c r="I455" s="21">
        <v>5340</v>
      </c>
      <c r="J455" s="21">
        <v>728</v>
      </c>
      <c r="K455" s="21">
        <v>0</v>
      </c>
      <c r="L455" s="21">
        <v>0</v>
      </c>
      <c r="M455" s="21">
        <v>0</v>
      </c>
      <c r="N455" s="6">
        <f t="shared" si="7"/>
        <v>451883</v>
      </c>
    </row>
    <row r="456" spans="1:14" ht="15" customHeight="1" x14ac:dyDescent="0.25">
      <c r="A456" s="9">
        <v>453</v>
      </c>
      <c r="B456" s="23" t="s">
        <v>467</v>
      </c>
      <c r="C456" s="21">
        <v>188940</v>
      </c>
      <c r="D456" s="21">
        <v>34096</v>
      </c>
      <c r="E456" s="21">
        <v>3221</v>
      </c>
      <c r="F456" s="21">
        <v>6969</v>
      </c>
      <c r="G456" s="21">
        <v>6319</v>
      </c>
      <c r="H456" s="21">
        <v>1192</v>
      </c>
      <c r="I456" s="21">
        <v>5405</v>
      </c>
      <c r="J456" s="21">
        <v>404</v>
      </c>
      <c r="K456" s="21">
        <v>0</v>
      </c>
      <c r="L456" s="21">
        <v>0</v>
      </c>
      <c r="M456" s="21">
        <v>0</v>
      </c>
      <c r="N456" s="6">
        <f t="shared" si="7"/>
        <v>246546</v>
      </c>
    </row>
    <row r="457" spans="1:14" ht="15" customHeight="1" x14ac:dyDescent="0.25">
      <c r="A457" s="9">
        <v>454</v>
      </c>
      <c r="B457" s="23" t="s">
        <v>468</v>
      </c>
      <c r="C457" s="21">
        <v>179968</v>
      </c>
      <c r="D457" s="21">
        <v>46488</v>
      </c>
      <c r="E457" s="21">
        <v>3070</v>
      </c>
      <c r="F457" s="21">
        <v>7743</v>
      </c>
      <c r="G457" s="21">
        <v>6385</v>
      </c>
      <c r="H457" s="21">
        <v>1020</v>
      </c>
      <c r="I457" s="21">
        <v>4110</v>
      </c>
      <c r="J457" s="21">
        <v>457</v>
      </c>
      <c r="K457" s="21">
        <v>0</v>
      </c>
      <c r="L457" s="21">
        <v>0</v>
      </c>
      <c r="M457" s="21">
        <v>0</v>
      </c>
      <c r="N457" s="6">
        <f t="shared" si="7"/>
        <v>249241</v>
      </c>
    </row>
    <row r="458" spans="1:14" ht="15" customHeight="1" x14ac:dyDescent="0.25">
      <c r="A458" s="9">
        <v>455</v>
      </c>
      <c r="B458" s="23" t="s">
        <v>469</v>
      </c>
      <c r="C458" s="21">
        <v>181108</v>
      </c>
      <c r="D458" s="21">
        <v>90041</v>
      </c>
      <c r="E458" s="21">
        <v>2977</v>
      </c>
      <c r="F458" s="21">
        <v>7562</v>
      </c>
      <c r="G458" s="21">
        <v>5218</v>
      </c>
      <c r="H458" s="21">
        <v>1020</v>
      </c>
      <c r="I458" s="21">
        <v>3691</v>
      </c>
      <c r="J458" s="21">
        <v>449</v>
      </c>
      <c r="K458" s="21">
        <v>0</v>
      </c>
      <c r="L458" s="21">
        <v>6839</v>
      </c>
      <c r="M458" s="21">
        <v>0</v>
      </c>
      <c r="N458" s="6">
        <f t="shared" si="7"/>
        <v>298905</v>
      </c>
    </row>
    <row r="459" spans="1:14" ht="15" customHeight="1" x14ac:dyDescent="0.25">
      <c r="A459" s="9">
        <v>456</v>
      </c>
      <c r="B459" s="23" t="s">
        <v>470</v>
      </c>
      <c r="C459" s="21">
        <v>121824</v>
      </c>
      <c r="D459" s="21">
        <v>78270</v>
      </c>
      <c r="E459" s="21">
        <v>2050</v>
      </c>
      <c r="F459" s="21">
        <v>5286</v>
      </c>
      <c r="G459" s="21">
        <v>2846</v>
      </c>
      <c r="H459" s="21">
        <v>678</v>
      </c>
      <c r="I459" s="21">
        <v>2211</v>
      </c>
      <c r="J459" s="21">
        <v>310</v>
      </c>
      <c r="K459" s="21">
        <v>0</v>
      </c>
      <c r="L459" s="21">
        <v>0</v>
      </c>
      <c r="M459" s="21">
        <v>0</v>
      </c>
      <c r="N459" s="6">
        <f t="shared" si="7"/>
        <v>213475</v>
      </c>
    </row>
    <row r="460" spans="1:14" ht="15" customHeight="1" x14ac:dyDescent="0.25">
      <c r="A460" s="9">
        <v>457</v>
      </c>
      <c r="B460" s="23" t="s">
        <v>471</v>
      </c>
      <c r="C460" s="21">
        <v>204594</v>
      </c>
      <c r="D460" s="21">
        <v>56750</v>
      </c>
      <c r="E460" s="21">
        <v>3527</v>
      </c>
      <c r="F460" s="21">
        <v>9168</v>
      </c>
      <c r="G460" s="21">
        <v>5910</v>
      </c>
      <c r="H460" s="21">
        <v>1129</v>
      </c>
      <c r="I460" s="21">
        <v>3929</v>
      </c>
      <c r="J460" s="21">
        <v>586</v>
      </c>
      <c r="K460" s="21">
        <v>0</v>
      </c>
      <c r="L460" s="21">
        <v>0</v>
      </c>
      <c r="M460" s="21">
        <v>0</v>
      </c>
      <c r="N460" s="6">
        <f t="shared" si="7"/>
        <v>285593</v>
      </c>
    </row>
    <row r="461" spans="1:14" ht="15" customHeight="1" x14ac:dyDescent="0.25">
      <c r="A461" s="9">
        <v>458</v>
      </c>
      <c r="B461" s="23" t="s">
        <v>472</v>
      </c>
      <c r="C461" s="21">
        <v>149750</v>
      </c>
      <c r="D461" s="21">
        <v>63250</v>
      </c>
      <c r="E461" s="21">
        <v>2158</v>
      </c>
      <c r="F461" s="21">
        <v>6457</v>
      </c>
      <c r="G461" s="21">
        <v>1881</v>
      </c>
      <c r="H461" s="21">
        <v>743</v>
      </c>
      <c r="I461" s="21">
        <v>1592</v>
      </c>
      <c r="J461" s="21">
        <v>335</v>
      </c>
      <c r="K461" s="21">
        <v>0</v>
      </c>
      <c r="L461" s="21">
        <v>0</v>
      </c>
      <c r="M461" s="21">
        <v>0</v>
      </c>
      <c r="N461" s="6">
        <f t="shared" si="7"/>
        <v>226166</v>
      </c>
    </row>
    <row r="462" spans="1:14" ht="15" customHeight="1" x14ac:dyDescent="0.25">
      <c r="A462" s="9">
        <v>459</v>
      </c>
      <c r="B462" s="23" t="s">
        <v>473</v>
      </c>
      <c r="C462" s="21">
        <v>281912</v>
      </c>
      <c r="D462" s="21">
        <v>137482</v>
      </c>
      <c r="E462" s="21">
        <v>4583</v>
      </c>
      <c r="F462" s="21">
        <v>11131</v>
      </c>
      <c r="G462" s="21">
        <v>7758</v>
      </c>
      <c r="H462" s="21">
        <v>1642</v>
      </c>
      <c r="I462" s="21">
        <v>6436</v>
      </c>
      <c r="J462" s="21">
        <v>649</v>
      </c>
      <c r="K462" s="21">
        <v>0</v>
      </c>
      <c r="L462" s="21">
        <v>0</v>
      </c>
      <c r="M462" s="21">
        <v>0</v>
      </c>
      <c r="N462" s="6">
        <f t="shared" si="7"/>
        <v>451593</v>
      </c>
    </row>
    <row r="463" spans="1:14" ht="15" customHeight="1" x14ac:dyDescent="0.25">
      <c r="A463" s="9">
        <v>460</v>
      </c>
      <c r="B463" s="23" t="s">
        <v>474</v>
      </c>
      <c r="C463" s="21">
        <v>284296</v>
      </c>
      <c r="D463" s="21">
        <v>67466</v>
      </c>
      <c r="E463" s="21">
        <v>4780</v>
      </c>
      <c r="F463" s="21">
        <v>12322</v>
      </c>
      <c r="G463" s="21">
        <v>9395</v>
      </c>
      <c r="H463" s="21">
        <v>1584</v>
      </c>
      <c r="I463" s="21">
        <v>6058</v>
      </c>
      <c r="J463" s="21">
        <v>720</v>
      </c>
      <c r="K463" s="21">
        <v>0</v>
      </c>
      <c r="L463" s="21">
        <v>0</v>
      </c>
      <c r="M463" s="21">
        <v>0</v>
      </c>
      <c r="N463" s="6">
        <f t="shared" si="7"/>
        <v>386621</v>
      </c>
    </row>
    <row r="464" spans="1:14" ht="15" customHeight="1" x14ac:dyDescent="0.25">
      <c r="A464" s="9">
        <v>461</v>
      </c>
      <c r="B464" s="23" t="s">
        <v>475</v>
      </c>
      <c r="C464" s="21">
        <v>93092</v>
      </c>
      <c r="D464" s="21">
        <v>50052</v>
      </c>
      <c r="E464" s="21">
        <v>1549</v>
      </c>
      <c r="F464" s="21">
        <v>4582</v>
      </c>
      <c r="G464" s="21">
        <v>983</v>
      </c>
      <c r="H464" s="21">
        <v>457</v>
      </c>
      <c r="I464" s="21">
        <v>721</v>
      </c>
      <c r="J464" s="21">
        <v>259</v>
      </c>
      <c r="K464" s="21">
        <v>0</v>
      </c>
      <c r="L464" s="21">
        <v>0</v>
      </c>
      <c r="M464" s="21">
        <v>0</v>
      </c>
      <c r="N464" s="6">
        <f t="shared" si="7"/>
        <v>151695</v>
      </c>
    </row>
    <row r="465" spans="1:14" ht="15" customHeight="1" x14ac:dyDescent="0.25">
      <c r="A465" s="9">
        <v>462</v>
      </c>
      <c r="B465" s="23" t="s">
        <v>476</v>
      </c>
      <c r="C465" s="21">
        <v>272584</v>
      </c>
      <c r="D465" s="21">
        <v>129400</v>
      </c>
      <c r="E465" s="21">
        <v>4360</v>
      </c>
      <c r="F465" s="21">
        <v>10800</v>
      </c>
      <c r="G465" s="21">
        <v>7292</v>
      </c>
      <c r="H465" s="21">
        <v>1563</v>
      </c>
      <c r="I465" s="21">
        <v>5980</v>
      </c>
      <c r="J465" s="21">
        <v>649</v>
      </c>
      <c r="K465" s="21">
        <v>0</v>
      </c>
      <c r="L465" s="21">
        <v>0</v>
      </c>
      <c r="M465" s="21">
        <v>0</v>
      </c>
      <c r="N465" s="6">
        <f t="shared" si="7"/>
        <v>432628</v>
      </c>
    </row>
    <row r="466" spans="1:14" ht="15" customHeight="1" x14ac:dyDescent="0.25">
      <c r="A466" s="9">
        <v>463</v>
      </c>
      <c r="B466" s="23" t="s">
        <v>477</v>
      </c>
      <c r="C466" s="21">
        <v>82598</v>
      </c>
      <c r="D466" s="21">
        <v>39369</v>
      </c>
      <c r="E466" s="21">
        <v>1463</v>
      </c>
      <c r="F466" s="21">
        <v>4046</v>
      </c>
      <c r="G466" s="21">
        <v>898</v>
      </c>
      <c r="H466" s="21">
        <v>432</v>
      </c>
      <c r="I466" s="21">
        <v>838</v>
      </c>
      <c r="J466" s="21">
        <v>237</v>
      </c>
      <c r="K466" s="21">
        <v>0</v>
      </c>
      <c r="L466" s="21">
        <v>0</v>
      </c>
      <c r="M466" s="21">
        <v>0</v>
      </c>
      <c r="N466" s="6">
        <f t="shared" si="7"/>
        <v>129881</v>
      </c>
    </row>
    <row r="467" spans="1:14" ht="15" customHeight="1" x14ac:dyDescent="0.25">
      <c r="A467" s="9">
        <v>464</v>
      </c>
      <c r="B467" s="23" t="s">
        <v>478</v>
      </c>
      <c r="C467" s="21">
        <v>77660</v>
      </c>
      <c r="D467" s="21">
        <v>36436</v>
      </c>
      <c r="E467" s="21">
        <v>1416</v>
      </c>
      <c r="F467" s="21">
        <v>3842</v>
      </c>
      <c r="G467" s="21">
        <v>588</v>
      </c>
      <c r="H467" s="21">
        <v>413</v>
      </c>
      <c r="I467" s="21">
        <v>724</v>
      </c>
      <c r="J467" s="21">
        <v>225</v>
      </c>
      <c r="K467" s="21">
        <v>0</v>
      </c>
      <c r="L467" s="21">
        <v>817</v>
      </c>
      <c r="M467" s="21">
        <v>0</v>
      </c>
      <c r="N467" s="6">
        <f t="shared" si="7"/>
        <v>122121</v>
      </c>
    </row>
    <row r="468" spans="1:14" ht="15" customHeight="1" x14ac:dyDescent="0.25">
      <c r="A468" s="9">
        <v>465</v>
      </c>
      <c r="B468" s="23" t="s">
        <v>479</v>
      </c>
      <c r="C468" s="21">
        <v>116388</v>
      </c>
      <c r="D468" s="21">
        <v>44614</v>
      </c>
      <c r="E468" s="21">
        <v>2028</v>
      </c>
      <c r="F468" s="21">
        <v>5341</v>
      </c>
      <c r="G468" s="21">
        <v>2815</v>
      </c>
      <c r="H468" s="21">
        <v>637</v>
      </c>
      <c r="I468" s="21">
        <v>2018</v>
      </c>
      <c r="J468" s="21">
        <v>311</v>
      </c>
      <c r="K468" s="21">
        <v>0</v>
      </c>
      <c r="L468" s="21">
        <v>0</v>
      </c>
      <c r="M468" s="21">
        <v>0</v>
      </c>
      <c r="N468" s="6">
        <f t="shared" si="7"/>
        <v>174152</v>
      </c>
    </row>
    <row r="469" spans="1:14" ht="15" customHeight="1" x14ac:dyDescent="0.25">
      <c r="A469" s="9">
        <v>466</v>
      </c>
      <c r="B469" s="23" t="s">
        <v>480</v>
      </c>
      <c r="C469" s="21">
        <v>557400</v>
      </c>
      <c r="D469" s="21">
        <v>82703</v>
      </c>
      <c r="E469" s="21">
        <v>9233</v>
      </c>
      <c r="F469" s="21">
        <v>21408</v>
      </c>
      <c r="G469" s="21">
        <v>28749</v>
      </c>
      <c r="H469" s="21">
        <v>3357</v>
      </c>
      <c r="I469" s="21">
        <v>16330</v>
      </c>
      <c r="J469" s="21">
        <v>1232</v>
      </c>
      <c r="K469" s="21">
        <v>0</v>
      </c>
      <c r="L469" s="21">
        <v>0</v>
      </c>
      <c r="M469" s="21">
        <v>0</v>
      </c>
      <c r="N469" s="6">
        <f t="shared" si="7"/>
        <v>720412</v>
      </c>
    </row>
    <row r="470" spans="1:14" ht="15" customHeight="1" x14ac:dyDescent="0.25">
      <c r="A470" s="9">
        <v>467</v>
      </c>
      <c r="B470" s="23" t="s">
        <v>481</v>
      </c>
      <c r="C470" s="21">
        <v>830722</v>
      </c>
      <c r="D470" s="21">
        <v>1588226</v>
      </c>
      <c r="E470" s="21">
        <v>13360</v>
      </c>
      <c r="F470" s="21">
        <v>29803</v>
      </c>
      <c r="G470" s="21">
        <v>31214</v>
      </c>
      <c r="H470" s="21">
        <v>5116</v>
      </c>
      <c r="I470" s="21">
        <v>24409</v>
      </c>
      <c r="J470" s="21">
        <v>1676</v>
      </c>
      <c r="K470" s="21">
        <v>0</v>
      </c>
      <c r="L470" s="21">
        <v>113378</v>
      </c>
      <c r="M470" s="21">
        <v>0</v>
      </c>
      <c r="N470" s="6">
        <f t="shared" si="7"/>
        <v>2637904</v>
      </c>
    </row>
    <row r="471" spans="1:14" x14ac:dyDescent="0.25">
      <c r="A471" s="9">
        <v>468</v>
      </c>
      <c r="B471" s="23" t="s">
        <v>482</v>
      </c>
      <c r="C471" s="21">
        <v>615280</v>
      </c>
      <c r="D471" s="21">
        <v>277983</v>
      </c>
      <c r="E471" s="21">
        <v>10181</v>
      </c>
      <c r="F471" s="21">
        <v>24187</v>
      </c>
      <c r="G471" s="21">
        <v>25243</v>
      </c>
      <c r="H471" s="21">
        <v>3643</v>
      </c>
      <c r="I471" s="21">
        <v>16788</v>
      </c>
      <c r="J471" s="21">
        <v>1409</v>
      </c>
      <c r="K471" s="21">
        <v>0</v>
      </c>
      <c r="L471" s="21">
        <v>0</v>
      </c>
      <c r="M471" s="21">
        <v>18917</v>
      </c>
      <c r="N471" s="6">
        <f t="shared" si="7"/>
        <v>993631</v>
      </c>
    </row>
    <row r="472" spans="1:14" ht="15" customHeight="1" x14ac:dyDescent="0.25">
      <c r="A472" s="9">
        <v>469</v>
      </c>
      <c r="B472" s="23" t="s">
        <v>483</v>
      </c>
      <c r="C472" s="21">
        <v>1580324</v>
      </c>
      <c r="D472" s="21">
        <v>541963</v>
      </c>
      <c r="E472" s="21">
        <v>25051</v>
      </c>
      <c r="F472" s="21">
        <v>60750</v>
      </c>
      <c r="G472" s="21">
        <v>61417</v>
      </c>
      <c r="H472" s="21">
        <v>9213</v>
      </c>
      <c r="I472" s="21">
        <v>41395</v>
      </c>
      <c r="J472" s="21">
        <v>3398</v>
      </c>
      <c r="K472" s="21">
        <v>0</v>
      </c>
      <c r="L472" s="21">
        <v>15168</v>
      </c>
      <c r="M472" s="21">
        <v>0</v>
      </c>
      <c r="N472" s="6">
        <f t="shared" si="7"/>
        <v>2338679</v>
      </c>
    </row>
    <row r="473" spans="1:14" ht="15" customHeight="1" x14ac:dyDescent="0.25">
      <c r="A473" s="9">
        <v>470</v>
      </c>
      <c r="B473" s="23" t="s">
        <v>484</v>
      </c>
      <c r="C473" s="21">
        <v>244902</v>
      </c>
      <c r="D473" s="21">
        <v>53250</v>
      </c>
      <c r="E473" s="21">
        <v>4078</v>
      </c>
      <c r="F473" s="21">
        <v>10257</v>
      </c>
      <c r="G473" s="21">
        <v>7486</v>
      </c>
      <c r="H473" s="21">
        <v>1392</v>
      </c>
      <c r="I473" s="21">
        <v>5377</v>
      </c>
      <c r="J473" s="21">
        <v>592</v>
      </c>
      <c r="K473" s="21">
        <v>0</v>
      </c>
      <c r="L473" s="21">
        <v>15866</v>
      </c>
      <c r="M473" s="21">
        <v>0</v>
      </c>
      <c r="N473" s="6">
        <f t="shared" si="7"/>
        <v>343200</v>
      </c>
    </row>
    <row r="474" spans="1:14" ht="15" customHeight="1" x14ac:dyDescent="0.25">
      <c r="A474" s="9">
        <v>471</v>
      </c>
      <c r="B474" s="23" t="s">
        <v>485</v>
      </c>
      <c r="C474" s="21">
        <v>91078</v>
      </c>
      <c r="D474" s="21">
        <v>56049</v>
      </c>
      <c r="E474" s="21">
        <v>1643</v>
      </c>
      <c r="F474" s="21">
        <v>4859</v>
      </c>
      <c r="G474" s="21">
        <v>691</v>
      </c>
      <c r="H474" s="21">
        <v>442</v>
      </c>
      <c r="I474" s="21">
        <v>545</v>
      </c>
      <c r="J474" s="21">
        <v>286</v>
      </c>
      <c r="K474" s="21">
        <v>0</v>
      </c>
      <c r="L474" s="21">
        <v>0</v>
      </c>
      <c r="M474" s="21">
        <v>0</v>
      </c>
      <c r="N474" s="6">
        <f t="shared" si="7"/>
        <v>155593</v>
      </c>
    </row>
    <row r="475" spans="1:14" ht="15" customHeight="1" x14ac:dyDescent="0.25">
      <c r="A475" s="9">
        <v>472</v>
      </c>
      <c r="B475" s="23" t="s">
        <v>486</v>
      </c>
      <c r="C475" s="21">
        <v>390314</v>
      </c>
      <c r="D475" s="21">
        <v>180224</v>
      </c>
      <c r="E475" s="21">
        <v>6974</v>
      </c>
      <c r="F475" s="21">
        <v>19649</v>
      </c>
      <c r="G475" s="21">
        <v>5321</v>
      </c>
      <c r="H475" s="21">
        <v>1999</v>
      </c>
      <c r="I475" s="21">
        <v>4199</v>
      </c>
      <c r="J475" s="21">
        <v>1150</v>
      </c>
      <c r="K475" s="21">
        <v>0</v>
      </c>
      <c r="L475" s="21">
        <v>0</v>
      </c>
      <c r="M475" s="21">
        <v>0</v>
      </c>
      <c r="N475" s="6">
        <f t="shared" si="7"/>
        <v>609830</v>
      </c>
    </row>
    <row r="476" spans="1:14" ht="15" customHeight="1" x14ac:dyDescent="0.25">
      <c r="A476" s="9">
        <v>473</v>
      </c>
      <c r="B476" s="23" t="s">
        <v>487</v>
      </c>
      <c r="C476" s="21">
        <v>117024</v>
      </c>
      <c r="D476" s="21">
        <v>55431</v>
      </c>
      <c r="E476" s="21">
        <v>2019</v>
      </c>
      <c r="F476" s="21">
        <v>5538</v>
      </c>
      <c r="G476" s="21">
        <v>2005</v>
      </c>
      <c r="H476" s="21">
        <v>617</v>
      </c>
      <c r="I476" s="21">
        <v>1620</v>
      </c>
      <c r="J476" s="21">
        <v>324</v>
      </c>
      <c r="K476" s="21">
        <v>0</v>
      </c>
      <c r="L476" s="21">
        <v>5244</v>
      </c>
      <c r="M476" s="21">
        <v>0</v>
      </c>
      <c r="N476" s="6">
        <f t="shared" si="7"/>
        <v>189822</v>
      </c>
    </row>
    <row r="477" spans="1:14" ht="15" customHeight="1" x14ac:dyDescent="0.25">
      <c r="A477" s="9">
        <v>474</v>
      </c>
      <c r="B477" s="23" t="s">
        <v>488</v>
      </c>
      <c r="C477" s="21">
        <v>174404</v>
      </c>
      <c r="D477" s="21">
        <v>63234</v>
      </c>
      <c r="E477" s="21">
        <v>2947</v>
      </c>
      <c r="F477" s="21">
        <v>7427</v>
      </c>
      <c r="G477" s="21">
        <v>5668</v>
      </c>
      <c r="H477" s="21">
        <v>989</v>
      </c>
      <c r="I477" s="21">
        <v>4001</v>
      </c>
      <c r="J477" s="21">
        <v>431</v>
      </c>
      <c r="K477" s="21">
        <v>0</v>
      </c>
      <c r="L477" s="21">
        <v>0</v>
      </c>
      <c r="M477" s="21">
        <v>0</v>
      </c>
      <c r="N477" s="6">
        <f t="shared" si="7"/>
        <v>259101</v>
      </c>
    </row>
    <row r="478" spans="1:14" ht="15" customHeight="1" x14ac:dyDescent="0.25">
      <c r="A478" s="9">
        <v>475</v>
      </c>
      <c r="B478" s="23" t="s">
        <v>489</v>
      </c>
      <c r="C478" s="21">
        <v>607770</v>
      </c>
      <c r="D478" s="21">
        <v>391336</v>
      </c>
      <c r="E478" s="21">
        <v>10033</v>
      </c>
      <c r="F478" s="21">
        <v>24286</v>
      </c>
      <c r="G478" s="21">
        <v>17738</v>
      </c>
      <c r="H478" s="21">
        <v>3551</v>
      </c>
      <c r="I478" s="21">
        <v>13681</v>
      </c>
      <c r="J478" s="21">
        <v>1404</v>
      </c>
      <c r="K478" s="21">
        <v>0</v>
      </c>
      <c r="L478" s="21">
        <v>0</v>
      </c>
      <c r="M478" s="21">
        <v>0</v>
      </c>
      <c r="N478" s="6">
        <f t="shared" si="7"/>
        <v>1069799</v>
      </c>
    </row>
    <row r="479" spans="1:14" ht="15" customHeight="1" x14ac:dyDescent="0.25">
      <c r="A479" s="9">
        <v>476</v>
      </c>
      <c r="B479" s="23" t="s">
        <v>490</v>
      </c>
      <c r="C479" s="21">
        <v>70532</v>
      </c>
      <c r="D479" s="21">
        <v>36834</v>
      </c>
      <c r="E479" s="21">
        <v>1285</v>
      </c>
      <c r="F479" s="21">
        <v>3581</v>
      </c>
      <c r="G479" s="21">
        <v>676</v>
      </c>
      <c r="H479" s="21">
        <v>365</v>
      </c>
      <c r="I479" s="21">
        <v>649</v>
      </c>
      <c r="J479" s="21">
        <v>212</v>
      </c>
      <c r="K479" s="21">
        <v>0</v>
      </c>
      <c r="L479" s="21">
        <v>7611</v>
      </c>
      <c r="M479" s="21">
        <v>0</v>
      </c>
      <c r="N479" s="6">
        <f t="shared" si="7"/>
        <v>121745</v>
      </c>
    </row>
    <row r="480" spans="1:14" ht="15" customHeight="1" x14ac:dyDescent="0.25">
      <c r="A480" s="9">
        <v>477</v>
      </c>
      <c r="B480" s="23" t="s">
        <v>491</v>
      </c>
      <c r="C480" s="21">
        <v>133176</v>
      </c>
      <c r="D480" s="21">
        <v>65172</v>
      </c>
      <c r="E480" s="21">
        <v>2274</v>
      </c>
      <c r="F480" s="21">
        <v>6373</v>
      </c>
      <c r="G480" s="21">
        <v>2311</v>
      </c>
      <c r="H480" s="21">
        <v>688</v>
      </c>
      <c r="I480" s="21">
        <v>1657</v>
      </c>
      <c r="J480" s="21">
        <v>366</v>
      </c>
      <c r="K480" s="21">
        <v>0</v>
      </c>
      <c r="L480" s="21">
        <v>9826</v>
      </c>
      <c r="M480" s="21">
        <v>0</v>
      </c>
      <c r="N480" s="6">
        <f t="shared" si="7"/>
        <v>221843</v>
      </c>
    </row>
    <row r="481" spans="1:14" ht="15" customHeight="1" x14ac:dyDescent="0.25">
      <c r="A481" s="9">
        <v>478</v>
      </c>
      <c r="B481" s="23" t="s">
        <v>492</v>
      </c>
      <c r="C481" s="21">
        <v>131568</v>
      </c>
      <c r="D481" s="21">
        <v>38240</v>
      </c>
      <c r="E481" s="21">
        <v>2244</v>
      </c>
      <c r="F481" s="21">
        <v>6260</v>
      </c>
      <c r="G481" s="21">
        <v>2680</v>
      </c>
      <c r="H481" s="21">
        <v>683</v>
      </c>
      <c r="I481" s="21">
        <v>1849</v>
      </c>
      <c r="J481" s="21">
        <v>364</v>
      </c>
      <c r="K481" s="21">
        <v>0</v>
      </c>
      <c r="L481" s="21">
        <v>0</v>
      </c>
      <c r="M481" s="21">
        <v>0</v>
      </c>
      <c r="N481" s="6">
        <f t="shared" si="7"/>
        <v>183888</v>
      </c>
    </row>
    <row r="482" spans="1:14" ht="15" customHeight="1" x14ac:dyDescent="0.25">
      <c r="A482" s="9">
        <v>479</v>
      </c>
      <c r="B482" s="23" t="s">
        <v>493</v>
      </c>
      <c r="C482" s="21">
        <v>58138</v>
      </c>
      <c r="D482" s="21">
        <v>32384</v>
      </c>
      <c r="E482" s="21">
        <v>1046</v>
      </c>
      <c r="F482" s="21">
        <v>3166</v>
      </c>
      <c r="G482" s="21">
        <v>284</v>
      </c>
      <c r="H482" s="21">
        <v>274</v>
      </c>
      <c r="I482" s="21">
        <v>216</v>
      </c>
      <c r="J482" s="21">
        <v>192</v>
      </c>
      <c r="K482" s="21">
        <v>0</v>
      </c>
      <c r="L482" s="21">
        <v>0</v>
      </c>
      <c r="M482" s="21">
        <v>0</v>
      </c>
      <c r="N482" s="6">
        <f t="shared" si="7"/>
        <v>95700</v>
      </c>
    </row>
    <row r="483" spans="1:14" ht="15" customHeight="1" x14ac:dyDescent="0.25">
      <c r="A483" s="9">
        <v>480</v>
      </c>
      <c r="B483" s="23" t="s">
        <v>494</v>
      </c>
      <c r="C483" s="21">
        <v>128166</v>
      </c>
      <c r="D483" s="21">
        <v>49421</v>
      </c>
      <c r="E483" s="21">
        <v>2238</v>
      </c>
      <c r="F483" s="21">
        <v>5709</v>
      </c>
      <c r="G483" s="21">
        <v>2388</v>
      </c>
      <c r="H483" s="21">
        <v>720</v>
      </c>
      <c r="I483" s="21">
        <v>2081</v>
      </c>
      <c r="J483" s="21">
        <v>325</v>
      </c>
      <c r="K483" s="21">
        <v>0</v>
      </c>
      <c r="L483" s="21">
        <v>28395</v>
      </c>
      <c r="M483" s="21">
        <v>0</v>
      </c>
      <c r="N483" s="6">
        <f t="shared" si="7"/>
        <v>219443</v>
      </c>
    </row>
    <row r="484" spans="1:14" ht="15" customHeight="1" x14ac:dyDescent="0.25">
      <c r="A484" s="9">
        <v>481</v>
      </c>
      <c r="B484" s="23" t="s">
        <v>495</v>
      </c>
      <c r="C484" s="21">
        <v>162712</v>
      </c>
      <c r="D484" s="21">
        <v>58146</v>
      </c>
      <c r="E484" s="21">
        <v>2751</v>
      </c>
      <c r="F484" s="21">
        <v>6738</v>
      </c>
      <c r="G484" s="21">
        <v>3597</v>
      </c>
      <c r="H484" s="21">
        <v>944</v>
      </c>
      <c r="I484" s="21">
        <v>3036</v>
      </c>
      <c r="J484" s="21">
        <v>383</v>
      </c>
      <c r="K484" s="21">
        <v>0</v>
      </c>
      <c r="L484" s="21">
        <v>4907</v>
      </c>
      <c r="M484" s="21">
        <v>0</v>
      </c>
      <c r="N484" s="6">
        <f t="shared" si="7"/>
        <v>243214</v>
      </c>
    </row>
    <row r="485" spans="1:14" ht="15" customHeight="1" x14ac:dyDescent="0.25">
      <c r="A485" s="9">
        <v>482</v>
      </c>
      <c r="B485" s="23" t="s">
        <v>496</v>
      </c>
      <c r="C485" s="21">
        <v>3522360</v>
      </c>
      <c r="D485" s="21">
        <v>960011</v>
      </c>
      <c r="E485" s="21">
        <v>52252</v>
      </c>
      <c r="F485" s="21">
        <v>120579</v>
      </c>
      <c r="G485" s="21">
        <v>91818</v>
      </c>
      <c r="H485" s="21">
        <v>21159</v>
      </c>
      <c r="I485" s="21">
        <v>84894</v>
      </c>
      <c r="J485" s="21">
        <v>6072</v>
      </c>
      <c r="K485" s="21">
        <v>0</v>
      </c>
      <c r="L485" s="21">
        <v>0</v>
      </c>
      <c r="M485" s="21">
        <v>0</v>
      </c>
      <c r="N485" s="6">
        <f t="shared" si="7"/>
        <v>4859145</v>
      </c>
    </row>
    <row r="486" spans="1:14" ht="15" customHeight="1" x14ac:dyDescent="0.25">
      <c r="A486" s="9">
        <v>483</v>
      </c>
      <c r="B486" s="23" t="s">
        <v>497</v>
      </c>
      <c r="C486" s="21">
        <v>427118</v>
      </c>
      <c r="D486" s="21">
        <v>169609</v>
      </c>
      <c r="E486" s="21">
        <v>6628</v>
      </c>
      <c r="F486" s="21">
        <v>15621</v>
      </c>
      <c r="G486" s="21">
        <v>16762</v>
      </c>
      <c r="H486" s="21">
        <v>2534</v>
      </c>
      <c r="I486" s="21">
        <v>12581</v>
      </c>
      <c r="J486" s="21">
        <v>897</v>
      </c>
      <c r="K486" s="21">
        <v>0</v>
      </c>
      <c r="L486" s="21">
        <v>0</v>
      </c>
      <c r="M486" s="21">
        <v>0</v>
      </c>
      <c r="N486" s="6">
        <f t="shared" si="7"/>
        <v>651750</v>
      </c>
    </row>
    <row r="487" spans="1:14" ht="15" customHeight="1" x14ac:dyDescent="0.25">
      <c r="A487" s="9">
        <v>484</v>
      </c>
      <c r="B487" s="23" t="s">
        <v>498</v>
      </c>
      <c r="C487" s="21">
        <v>281408</v>
      </c>
      <c r="D487" s="21">
        <v>121241</v>
      </c>
      <c r="E487" s="21">
        <v>4417</v>
      </c>
      <c r="F487" s="21">
        <v>11004</v>
      </c>
      <c r="G487" s="21">
        <v>7602</v>
      </c>
      <c r="H487" s="21">
        <v>1609</v>
      </c>
      <c r="I487" s="21">
        <v>5996</v>
      </c>
      <c r="J487" s="21">
        <v>624</v>
      </c>
      <c r="K487" s="21">
        <v>0</v>
      </c>
      <c r="L487" s="21">
        <v>16320</v>
      </c>
      <c r="M487" s="21">
        <v>0</v>
      </c>
      <c r="N487" s="6">
        <f t="shared" si="7"/>
        <v>450221</v>
      </c>
    </row>
    <row r="488" spans="1:14" ht="15" customHeight="1" x14ac:dyDescent="0.25">
      <c r="A488" s="9">
        <v>485</v>
      </c>
      <c r="B488" s="23" t="s">
        <v>499</v>
      </c>
      <c r="C488" s="21">
        <v>192650</v>
      </c>
      <c r="D488" s="21">
        <v>104536</v>
      </c>
      <c r="E488" s="21">
        <v>3296</v>
      </c>
      <c r="F488" s="21">
        <v>8393</v>
      </c>
      <c r="G488" s="21">
        <v>5797</v>
      </c>
      <c r="H488" s="21">
        <v>1084</v>
      </c>
      <c r="I488" s="21">
        <v>3892</v>
      </c>
      <c r="J488" s="21">
        <v>487</v>
      </c>
      <c r="K488" s="21">
        <v>0</v>
      </c>
      <c r="L488" s="21">
        <v>0</v>
      </c>
      <c r="M488" s="21">
        <v>0</v>
      </c>
      <c r="N488" s="6">
        <f t="shared" si="7"/>
        <v>320135</v>
      </c>
    </row>
    <row r="489" spans="1:14" ht="15" customHeight="1" x14ac:dyDescent="0.25">
      <c r="A489" s="9">
        <v>486</v>
      </c>
      <c r="B489" s="23" t="s">
        <v>500</v>
      </c>
      <c r="C489" s="21">
        <v>179868</v>
      </c>
      <c r="D489" s="21">
        <v>222438</v>
      </c>
      <c r="E489" s="21">
        <v>3018</v>
      </c>
      <c r="F489" s="21">
        <v>6758</v>
      </c>
      <c r="G489" s="21">
        <v>4040</v>
      </c>
      <c r="H489" s="21">
        <v>1110</v>
      </c>
      <c r="I489" s="21">
        <v>4115</v>
      </c>
      <c r="J489" s="21">
        <v>371</v>
      </c>
      <c r="K489" s="21">
        <v>0</v>
      </c>
      <c r="L489" s="21">
        <v>0</v>
      </c>
      <c r="M489" s="21">
        <v>0</v>
      </c>
      <c r="N489" s="6">
        <f t="shared" si="7"/>
        <v>421718</v>
      </c>
    </row>
    <row r="490" spans="1:14" ht="15" customHeight="1" x14ac:dyDescent="0.25">
      <c r="A490" s="9">
        <v>487</v>
      </c>
      <c r="B490" s="23" t="s">
        <v>501</v>
      </c>
      <c r="C490" s="21">
        <v>216206</v>
      </c>
      <c r="D490" s="21">
        <v>79845</v>
      </c>
      <c r="E490" s="21">
        <v>2478</v>
      </c>
      <c r="F490" s="21">
        <v>6686</v>
      </c>
      <c r="G490" s="21">
        <v>3197</v>
      </c>
      <c r="H490" s="21">
        <v>1181</v>
      </c>
      <c r="I490" s="21">
        <v>3340</v>
      </c>
      <c r="J490" s="21">
        <v>461</v>
      </c>
      <c r="K490" s="21">
        <v>0</v>
      </c>
      <c r="L490" s="21">
        <v>7278</v>
      </c>
      <c r="M490" s="21">
        <v>0</v>
      </c>
      <c r="N490" s="6">
        <f t="shared" si="7"/>
        <v>320672</v>
      </c>
    </row>
    <row r="491" spans="1:14" ht="15" customHeight="1" x14ac:dyDescent="0.25">
      <c r="A491" s="9">
        <v>488</v>
      </c>
      <c r="B491" s="23" t="s">
        <v>502</v>
      </c>
      <c r="C491" s="21">
        <v>67604</v>
      </c>
      <c r="D491" s="21">
        <v>39900</v>
      </c>
      <c r="E491" s="21">
        <v>1208</v>
      </c>
      <c r="F491" s="21">
        <v>3457</v>
      </c>
      <c r="G491" s="21">
        <v>209</v>
      </c>
      <c r="H491" s="21">
        <v>340</v>
      </c>
      <c r="I491" s="21">
        <v>383</v>
      </c>
      <c r="J491" s="21">
        <v>203</v>
      </c>
      <c r="K491" s="21">
        <v>0</v>
      </c>
      <c r="L491" s="21">
        <v>0</v>
      </c>
      <c r="M491" s="21">
        <v>0</v>
      </c>
      <c r="N491" s="6">
        <f t="shared" si="7"/>
        <v>113304</v>
      </c>
    </row>
    <row r="492" spans="1:14" ht="15" customHeight="1" x14ac:dyDescent="0.25">
      <c r="A492" s="9">
        <v>489</v>
      </c>
      <c r="B492" s="23" t="s">
        <v>503</v>
      </c>
      <c r="C492" s="21">
        <v>275768</v>
      </c>
      <c r="D492" s="21">
        <v>69625</v>
      </c>
      <c r="E492" s="21">
        <v>4551</v>
      </c>
      <c r="F492" s="21">
        <v>11819</v>
      </c>
      <c r="G492" s="21">
        <v>8443</v>
      </c>
      <c r="H492" s="21">
        <v>1527</v>
      </c>
      <c r="I492" s="21">
        <v>5739</v>
      </c>
      <c r="J492" s="21">
        <v>678</v>
      </c>
      <c r="K492" s="21">
        <v>0</v>
      </c>
      <c r="L492" s="21">
        <v>0</v>
      </c>
      <c r="M492" s="21">
        <v>0</v>
      </c>
      <c r="N492" s="6">
        <f t="shared" si="7"/>
        <v>378150</v>
      </c>
    </row>
    <row r="493" spans="1:14" ht="15" customHeight="1" x14ac:dyDescent="0.25">
      <c r="A493" s="9">
        <v>490</v>
      </c>
      <c r="B493" s="23" t="s">
        <v>504</v>
      </c>
      <c r="C493" s="21">
        <v>179084</v>
      </c>
      <c r="D493" s="21">
        <v>57540</v>
      </c>
      <c r="E493" s="21">
        <v>3054</v>
      </c>
      <c r="F493" s="21">
        <v>7549</v>
      </c>
      <c r="G493" s="21">
        <v>5284</v>
      </c>
      <c r="H493" s="21">
        <v>1032</v>
      </c>
      <c r="I493" s="21">
        <v>3852</v>
      </c>
      <c r="J493" s="21">
        <v>439</v>
      </c>
      <c r="K493" s="21">
        <v>0</v>
      </c>
      <c r="L493" s="21">
        <v>0</v>
      </c>
      <c r="M493" s="21">
        <v>0</v>
      </c>
      <c r="N493" s="6">
        <f t="shared" si="7"/>
        <v>257834</v>
      </c>
    </row>
    <row r="494" spans="1:14" ht="15" customHeight="1" x14ac:dyDescent="0.25">
      <c r="A494" s="9">
        <v>491</v>
      </c>
      <c r="B494" s="23" t="s">
        <v>505</v>
      </c>
      <c r="C494" s="21">
        <v>229708</v>
      </c>
      <c r="D494" s="21">
        <v>56958</v>
      </c>
      <c r="E494" s="21">
        <v>3882</v>
      </c>
      <c r="F494" s="21">
        <v>8759</v>
      </c>
      <c r="G494" s="21">
        <v>8328</v>
      </c>
      <c r="H494" s="21">
        <v>1408</v>
      </c>
      <c r="I494" s="21">
        <v>6355</v>
      </c>
      <c r="J494" s="21">
        <v>543</v>
      </c>
      <c r="K494" s="21">
        <v>0</v>
      </c>
      <c r="L494" s="21">
        <v>4075</v>
      </c>
      <c r="M494" s="21">
        <v>0</v>
      </c>
      <c r="N494" s="6">
        <f t="shared" si="7"/>
        <v>320016</v>
      </c>
    </row>
    <row r="495" spans="1:14" ht="15" customHeight="1" x14ac:dyDescent="0.25">
      <c r="A495" s="9">
        <v>492</v>
      </c>
      <c r="B495" s="23" t="s">
        <v>506</v>
      </c>
      <c r="C495" s="21">
        <v>257570</v>
      </c>
      <c r="D495" s="21">
        <v>102275</v>
      </c>
      <c r="E495" s="21">
        <v>4377</v>
      </c>
      <c r="F495" s="21">
        <v>11726</v>
      </c>
      <c r="G495" s="21">
        <v>4985</v>
      </c>
      <c r="H495" s="21">
        <v>1386</v>
      </c>
      <c r="I495" s="21">
        <v>3761</v>
      </c>
      <c r="J495" s="21">
        <v>714</v>
      </c>
      <c r="K495" s="21">
        <v>0</v>
      </c>
      <c r="L495" s="21">
        <v>0</v>
      </c>
      <c r="M495" s="21">
        <v>0</v>
      </c>
      <c r="N495" s="6">
        <f t="shared" si="7"/>
        <v>386794</v>
      </c>
    </row>
    <row r="496" spans="1:14" ht="15" customHeight="1" x14ac:dyDescent="0.25">
      <c r="A496" s="9">
        <v>493</v>
      </c>
      <c r="B496" s="23" t="s">
        <v>507</v>
      </c>
      <c r="C496" s="21">
        <v>78778</v>
      </c>
      <c r="D496" s="21">
        <v>36016</v>
      </c>
      <c r="E496" s="21">
        <v>1415</v>
      </c>
      <c r="F496" s="21">
        <v>3332</v>
      </c>
      <c r="G496" s="21">
        <v>857</v>
      </c>
      <c r="H496" s="21">
        <v>471</v>
      </c>
      <c r="I496" s="21">
        <v>1297</v>
      </c>
      <c r="J496" s="21">
        <v>199</v>
      </c>
      <c r="K496" s="21">
        <v>0</v>
      </c>
      <c r="L496" s="21">
        <v>3378</v>
      </c>
      <c r="M496" s="21">
        <v>0</v>
      </c>
      <c r="N496" s="6">
        <f t="shared" si="7"/>
        <v>125743</v>
      </c>
    </row>
    <row r="497" spans="1:14" ht="15" customHeight="1" x14ac:dyDescent="0.25">
      <c r="A497" s="9">
        <v>494</v>
      </c>
      <c r="B497" s="23" t="s">
        <v>508</v>
      </c>
      <c r="C497" s="21">
        <v>273678</v>
      </c>
      <c r="D497" s="21">
        <v>99674</v>
      </c>
      <c r="E497" s="21">
        <v>4698</v>
      </c>
      <c r="F497" s="21">
        <v>11302</v>
      </c>
      <c r="G497" s="21">
        <v>11840</v>
      </c>
      <c r="H497" s="21">
        <v>1609</v>
      </c>
      <c r="I497" s="21">
        <v>7282</v>
      </c>
      <c r="J497" s="21">
        <v>668</v>
      </c>
      <c r="K497" s="21">
        <v>0</v>
      </c>
      <c r="L497" s="21">
        <v>0</v>
      </c>
      <c r="M497" s="21">
        <v>0</v>
      </c>
      <c r="N497" s="6">
        <f t="shared" si="7"/>
        <v>410751</v>
      </c>
    </row>
    <row r="498" spans="1:14" ht="15" customHeight="1" x14ac:dyDescent="0.25">
      <c r="A498" s="9">
        <v>495</v>
      </c>
      <c r="B498" s="23" t="s">
        <v>509</v>
      </c>
      <c r="C498" s="21">
        <v>189268</v>
      </c>
      <c r="D498" s="21">
        <v>58101</v>
      </c>
      <c r="E498" s="21">
        <v>3252</v>
      </c>
      <c r="F498" s="21">
        <v>8623</v>
      </c>
      <c r="G498" s="21">
        <v>5698</v>
      </c>
      <c r="H498" s="21">
        <v>1029</v>
      </c>
      <c r="I498" s="21">
        <v>3500</v>
      </c>
      <c r="J498" s="21">
        <v>500</v>
      </c>
      <c r="K498" s="21">
        <v>0</v>
      </c>
      <c r="L498" s="21">
        <v>53116</v>
      </c>
      <c r="M498" s="21">
        <v>0</v>
      </c>
      <c r="N498" s="6">
        <f t="shared" si="7"/>
        <v>323087</v>
      </c>
    </row>
    <row r="499" spans="1:14" ht="15" customHeight="1" x14ac:dyDescent="0.25">
      <c r="A499" s="9">
        <v>496</v>
      </c>
      <c r="B499" s="23" t="s">
        <v>510</v>
      </c>
      <c r="C499" s="21">
        <v>118640</v>
      </c>
      <c r="D499" s="21">
        <v>53065</v>
      </c>
      <c r="E499" s="21">
        <v>1981</v>
      </c>
      <c r="F499" s="21">
        <v>5134</v>
      </c>
      <c r="G499" s="21">
        <v>2836</v>
      </c>
      <c r="H499" s="21">
        <v>658</v>
      </c>
      <c r="I499" s="21">
        <v>2318</v>
      </c>
      <c r="J499" s="21">
        <v>298</v>
      </c>
      <c r="K499" s="21">
        <v>0</v>
      </c>
      <c r="L499" s="21">
        <v>10857</v>
      </c>
      <c r="M499" s="21">
        <v>0</v>
      </c>
      <c r="N499" s="6">
        <f t="shared" si="7"/>
        <v>195787</v>
      </c>
    </row>
    <row r="500" spans="1:14" ht="15" customHeight="1" x14ac:dyDescent="0.25">
      <c r="A500" s="9">
        <v>497</v>
      </c>
      <c r="B500" s="23" t="s">
        <v>511</v>
      </c>
      <c r="C500" s="21">
        <v>237268</v>
      </c>
      <c r="D500" s="21">
        <v>108949</v>
      </c>
      <c r="E500" s="21">
        <v>4026</v>
      </c>
      <c r="F500" s="21">
        <v>10123</v>
      </c>
      <c r="G500" s="21">
        <v>8034</v>
      </c>
      <c r="H500" s="21">
        <v>1348</v>
      </c>
      <c r="I500" s="21">
        <v>5156</v>
      </c>
      <c r="J500" s="21">
        <v>593</v>
      </c>
      <c r="K500" s="21">
        <v>0</v>
      </c>
      <c r="L500" s="21">
        <v>14336</v>
      </c>
      <c r="M500" s="21">
        <v>0</v>
      </c>
      <c r="N500" s="6">
        <f t="shared" si="7"/>
        <v>389833</v>
      </c>
    </row>
    <row r="501" spans="1:14" x14ac:dyDescent="0.25">
      <c r="A501" s="9">
        <v>498</v>
      </c>
      <c r="B501" s="23" t="s">
        <v>512</v>
      </c>
      <c r="C501" s="21">
        <v>368408</v>
      </c>
      <c r="D501" s="21">
        <v>110428</v>
      </c>
      <c r="E501" s="21">
        <v>6312</v>
      </c>
      <c r="F501" s="21">
        <v>15667</v>
      </c>
      <c r="G501" s="21">
        <v>14026</v>
      </c>
      <c r="H501" s="21">
        <v>2112</v>
      </c>
      <c r="I501" s="21">
        <v>8775</v>
      </c>
      <c r="J501" s="21">
        <v>972</v>
      </c>
      <c r="K501" s="21">
        <v>0</v>
      </c>
      <c r="L501" s="21">
        <v>0</v>
      </c>
      <c r="M501" s="21">
        <v>259573</v>
      </c>
      <c r="N501" s="6">
        <f t="shared" si="7"/>
        <v>786273</v>
      </c>
    </row>
    <row r="502" spans="1:14" ht="15" customHeight="1" x14ac:dyDescent="0.25">
      <c r="A502" s="9">
        <v>499</v>
      </c>
      <c r="B502" s="23" t="s">
        <v>513</v>
      </c>
      <c r="C502" s="21">
        <v>172408</v>
      </c>
      <c r="D502" s="21">
        <v>74383</v>
      </c>
      <c r="E502" s="21">
        <v>2730</v>
      </c>
      <c r="F502" s="21">
        <v>6183</v>
      </c>
      <c r="G502" s="21">
        <v>2892</v>
      </c>
      <c r="H502" s="21">
        <v>1047</v>
      </c>
      <c r="I502" s="21">
        <v>3599</v>
      </c>
      <c r="J502" s="21">
        <v>400</v>
      </c>
      <c r="K502" s="21">
        <v>0</v>
      </c>
      <c r="L502" s="21">
        <v>11806</v>
      </c>
      <c r="M502" s="21">
        <v>0</v>
      </c>
      <c r="N502" s="6">
        <f t="shared" si="7"/>
        <v>275448</v>
      </c>
    </row>
    <row r="503" spans="1:14" ht="15" customHeight="1" x14ac:dyDescent="0.25">
      <c r="A503" s="9">
        <v>500</v>
      </c>
      <c r="B503" s="23" t="s">
        <v>514</v>
      </c>
      <c r="C503" s="21">
        <v>402732</v>
      </c>
      <c r="D503" s="21">
        <v>131330</v>
      </c>
      <c r="E503" s="21">
        <v>6842</v>
      </c>
      <c r="F503" s="21">
        <v>16112</v>
      </c>
      <c r="G503" s="21">
        <v>13510</v>
      </c>
      <c r="H503" s="21">
        <v>2403</v>
      </c>
      <c r="I503" s="21">
        <v>10197</v>
      </c>
      <c r="J503" s="21">
        <v>936</v>
      </c>
      <c r="K503" s="21">
        <v>0</v>
      </c>
      <c r="L503" s="21">
        <v>54237</v>
      </c>
      <c r="M503" s="21">
        <v>0</v>
      </c>
      <c r="N503" s="6">
        <f t="shared" si="7"/>
        <v>638299</v>
      </c>
    </row>
    <row r="504" spans="1:14" ht="15" customHeight="1" x14ac:dyDescent="0.25">
      <c r="A504" s="9">
        <v>501</v>
      </c>
      <c r="B504" s="23" t="s">
        <v>515</v>
      </c>
      <c r="C504" s="21">
        <v>96534</v>
      </c>
      <c r="D504" s="21">
        <v>45851</v>
      </c>
      <c r="E504" s="21">
        <v>1713</v>
      </c>
      <c r="F504" s="21">
        <v>4642</v>
      </c>
      <c r="G504" s="21">
        <v>1649</v>
      </c>
      <c r="H504" s="21">
        <v>514</v>
      </c>
      <c r="I504" s="21">
        <v>1314</v>
      </c>
      <c r="J504" s="21">
        <v>268</v>
      </c>
      <c r="K504" s="21">
        <v>0</v>
      </c>
      <c r="L504" s="21">
        <v>0</v>
      </c>
      <c r="M504" s="21">
        <v>0</v>
      </c>
      <c r="N504" s="6">
        <f t="shared" si="7"/>
        <v>152485</v>
      </c>
    </row>
    <row r="505" spans="1:14" ht="15" customHeight="1" x14ac:dyDescent="0.25">
      <c r="A505" s="9">
        <v>502</v>
      </c>
      <c r="B505" s="23" t="s">
        <v>516</v>
      </c>
      <c r="C505" s="21">
        <v>421434</v>
      </c>
      <c r="D505" s="21">
        <v>62053</v>
      </c>
      <c r="E505" s="21">
        <v>7773</v>
      </c>
      <c r="F505" s="21">
        <v>11901</v>
      </c>
      <c r="G505" s="21">
        <v>9930</v>
      </c>
      <c r="H505" s="21">
        <v>3197</v>
      </c>
      <c r="I505" s="21">
        <v>13654</v>
      </c>
      <c r="J505" s="21">
        <v>707</v>
      </c>
      <c r="K505" s="21">
        <v>0</v>
      </c>
      <c r="L505" s="21">
        <v>54576</v>
      </c>
      <c r="M505" s="21">
        <v>0</v>
      </c>
      <c r="N505" s="6">
        <f t="shared" si="7"/>
        <v>585225</v>
      </c>
    </row>
    <row r="506" spans="1:14" ht="15" customHeight="1" x14ac:dyDescent="0.25">
      <c r="A506" s="9">
        <v>503</v>
      </c>
      <c r="B506" s="23" t="s">
        <v>517</v>
      </c>
      <c r="C506" s="21">
        <v>127186</v>
      </c>
      <c r="D506" s="21">
        <v>47179</v>
      </c>
      <c r="E506" s="21">
        <v>1835</v>
      </c>
      <c r="F506" s="21">
        <v>5794</v>
      </c>
      <c r="G506" s="21">
        <v>646</v>
      </c>
      <c r="H506" s="21">
        <v>599</v>
      </c>
      <c r="I506" s="21">
        <v>711</v>
      </c>
      <c r="J506" s="21">
        <v>324</v>
      </c>
      <c r="K506" s="21">
        <v>0</v>
      </c>
      <c r="L506" s="21">
        <v>0</v>
      </c>
      <c r="M506" s="21">
        <v>0</v>
      </c>
      <c r="N506" s="6">
        <f t="shared" si="7"/>
        <v>184274</v>
      </c>
    </row>
    <row r="507" spans="1:14" ht="15" customHeight="1" x14ac:dyDescent="0.25">
      <c r="A507" s="9">
        <v>504</v>
      </c>
      <c r="B507" s="23" t="s">
        <v>518</v>
      </c>
      <c r="C507" s="21">
        <v>154304</v>
      </c>
      <c r="D507" s="21">
        <v>68517</v>
      </c>
      <c r="E507" s="21">
        <v>2423</v>
      </c>
      <c r="F507" s="21">
        <v>6498</v>
      </c>
      <c r="G507" s="21">
        <v>2667</v>
      </c>
      <c r="H507" s="21">
        <v>834</v>
      </c>
      <c r="I507" s="21">
        <v>2339</v>
      </c>
      <c r="J507" s="21">
        <v>369</v>
      </c>
      <c r="K507" s="21">
        <v>0</v>
      </c>
      <c r="L507" s="21">
        <v>0</v>
      </c>
      <c r="M507" s="21">
        <v>0</v>
      </c>
      <c r="N507" s="6">
        <f t="shared" si="7"/>
        <v>237951</v>
      </c>
    </row>
    <row r="508" spans="1:14" ht="15" customHeight="1" x14ac:dyDescent="0.25">
      <c r="A508" s="9">
        <v>505</v>
      </c>
      <c r="B508" s="23" t="s">
        <v>519</v>
      </c>
      <c r="C508" s="21">
        <v>596758</v>
      </c>
      <c r="D508" s="21">
        <v>134731</v>
      </c>
      <c r="E508" s="21">
        <v>11592</v>
      </c>
      <c r="F508" s="21">
        <v>13036</v>
      </c>
      <c r="G508" s="21">
        <v>11555</v>
      </c>
      <c r="H508" s="21">
        <v>5087</v>
      </c>
      <c r="I508" s="21">
        <v>23868</v>
      </c>
      <c r="J508" s="21">
        <v>712</v>
      </c>
      <c r="K508" s="21">
        <v>0</v>
      </c>
      <c r="L508" s="21">
        <v>10107</v>
      </c>
      <c r="M508" s="21">
        <v>0</v>
      </c>
      <c r="N508" s="6">
        <f t="shared" si="7"/>
        <v>807446</v>
      </c>
    </row>
    <row r="509" spans="1:14" ht="15" customHeight="1" x14ac:dyDescent="0.25">
      <c r="A509" s="9">
        <v>506</v>
      </c>
      <c r="B509" s="23" t="s">
        <v>520</v>
      </c>
      <c r="C509" s="21">
        <v>85952</v>
      </c>
      <c r="D509" s="21">
        <v>41779</v>
      </c>
      <c r="E509" s="21">
        <v>1522</v>
      </c>
      <c r="F509" s="21">
        <v>4332</v>
      </c>
      <c r="G509" s="21">
        <v>1336</v>
      </c>
      <c r="H509" s="21">
        <v>437</v>
      </c>
      <c r="I509" s="21">
        <v>938</v>
      </c>
      <c r="J509" s="21">
        <v>252</v>
      </c>
      <c r="K509" s="21">
        <v>0</v>
      </c>
      <c r="L509" s="21">
        <v>6964</v>
      </c>
      <c r="M509" s="21">
        <v>0</v>
      </c>
      <c r="N509" s="6">
        <f t="shared" si="7"/>
        <v>143512</v>
      </c>
    </row>
    <row r="510" spans="1:14" ht="15" customHeight="1" x14ac:dyDescent="0.25">
      <c r="A510" s="9">
        <v>507</v>
      </c>
      <c r="B510" s="23" t="s">
        <v>521</v>
      </c>
      <c r="C510" s="21">
        <v>184916</v>
      </c>
      <c r="D510" s="21">
        <v>86910</v>
      </c>
      <c r="E510" s="21">
        <v>3124</v>
      </c>
      <c r="F510" s="21">
        <v>7947</v>
      </c>
      <c r="G510" s="21">
        <v>5535</v>
      </c>
      <c r="H510" s="21">
        <v>1041</v>
      </c>
      <c r="I510" s="21">
        <v>3856</v>
      </c>
      <c r="J510" s="21">
        <v>461</v>
      </c>
      <c r="K510" s="21">
        <v>0</v>
      </c>
      <c r="L510" s="21">
        <v>0</v>
      </c>
      <c r="M510" s="21">
        <v>0</v>
      </c>
      <c r="N510" s="6">
        <f t="shared" si="7"/>
        <v>293790</v>
      </c>
    </row>
    <row r="511" spans="1:14" ht="15" customHeight="1" x14ac:dyDescent="0.25">
      <c r="A511" s="9">
        <v>508</v>
      </c>
      <c r="B511" s="23" t="s">
        <v>522</v>
      </c>
      <c r="C511" s="21">
        <v>107500</v>
      </c>
      <c r="D511" s="21">
        <v>32125</v>
      </c>
      <c r="E511" s="21">
        <v>1742</v>
      </c>
      <c r="F511" s="21">
        <v>4274</v>
      </c>
      <c r="G511" s="21">
        <v>2475</v>
      </c>
      <c r="H511" s="21">
        <v>622</v>
      </c>
      <c r="I511" s="21">
        <v>2274</v>
      </c>
      <c r="J511" s="21">
        <v>235</v>
      </c>
      <c r="K511" s="21">
        <v>0</v>
      </c>
      <c r="L511" s="21">
        <v>0</v>
      </c>
      <c r="M511" s="21">
        <v>0</v>
      </c>
      <c r="N511" s="6">
        <f t="shared" si="7"/>
        <v>151247</v>
      </c>
    </row>
    <row r="512" spans="1:14" ht="15" customHeight="1" x14ac:dyDescent="0.25">
      <c r="A512" s="9">
        <v>509</v>
      </c>
      <c r="B512" s="23" t="s">
        <v>523</v>
      </c>
      <c r="C512" s="21">
        <v>473600</v>
      </c>
      <c r="D512" s="21">
        <v>178264</v>
      </c>
      <c r="E512" s="21">
        <v>7594</v>
      </c>
      <c r="F512" s="21">
        <v>17678</v>
      </c>
      <c r="G512" s="21">
        <v>21484</v>
      </c>
      <c r="H512" s="21">
        <v>2837</v>
      </c>
      <c r="I512" s="21">
        <v>13599</v>
      </c>
      <c r="J512" s="21">
        <v>1027</v>
      </c>
      <c r="K512" s="21">
        <v>0</v>
      </c>
      <c r="L512" s="21">
        <v>0</v>
      </c>
      <c r="M512" s="21">
        <v>0</v>
      </c>
      <c r="N512" s="6">
        <f t="shared" si="7"/>
        <v>716083</v>
      </c>
    </row>
    <row r="513" spans="1:14" ht="15" customHeight="1" x14ac:dyDescent="0.25">
      <c r="A513" s="9">
        <v>510</v>
      </c>
      <c r="B513" s="23" t="s">
        <v>524</v>
      </c>
      <c r="C513" s="21">
        <v>99008</v>
      </c>
      <c r="D513" s="21">
        <v>35450</v>
      </c>
      <c r="E513" s="21">
        <v>1748</v>
      </c>
      <c r="F513" s="21">
        <v>5083</v>
      </c>
      <c r="G513" s="21">
        <v>1313</v>
      </c>
      <c r="H513" s="21">
        <v>491</v>
      </c>
      <c r="I513" s="21">
        <v>890</v>
      </c>
      <c r="J513" s="21">
        <v>293</v>
      </c>
      <c r="K513" s="21">
        <v>0</v>
      </c>
      <c r="L513" s="21">
        <v>0</v>
      </c>
      <c r="M513" s="21">
        <v>0</v>
      </c>
      <c r="N513" s="6">
        <f t="shared" si="7"/>
        <v>144276</v>
      </c>
    </row>
    <row r="514" spans="1:14" ht="15" customHeight="1" x14ac:dyDescent="0.25">
      <c r="A514" s="9">
        <v>511</v>
      </c>
      <c r="B514" s="23" t="s">
        <v>525</v>
      </c>
      <c r="C514" s="21">
        <v>202504</v>
      </c>
      <c r="D514" s="21">
        <v>92728</v>
      </c>
      <c r="E514" s="21">
        <v>3420</v>
      </c>
      <c r="F514" s="21">
        <v>8543</v>
      </c>
      <c r="G514" s="21">
        <v>5980</v>
      </c>
      <c r="H514" s="21">
        <v>1157</v>
      </c>
      <c r="I514" s="21">
        <v>4277</v>
      </c>
      <c r="J514" s="21">
        <v>493</v>
      </c>
      <c r="K514" s="21">
        <v>0</v>
      </c>
      <c r="L514" s="21">
        <v>0</v>
      </c>
      <c r="M514" s="21">
        <v>0</v>
      </c>
      <c r="N514" s="6">
        <f t="shared" si="7"/>
        <v>319102</v>
      </c>
    </row>
    <row r="515" spans="1:14" ht="15" customHeight="1" x14ac:dyDescent="0.25">
      <c r="A515" s="9">
        <v>512</v>
      </c>
      <c r="B515" s="23" t="s">
        <v>526</v>
      </c>
      <c r="C515" s="21">
        <v>102776</v>
      </c>
      <c r="D515" s="21">
        <v>44601</v>
      </c>
      <c r="E515" s="21">
        <v>1826</v>
      </c>
      <c r="F515" s="21">
        <v>5128</v>
      </c>
      <c r="G515" s="21">
        <v>1932</v>
      </c>
      <c r="H515" s="21">
        <v>529</v>
      </c>
      <c r="I515" s="21">
        <v>1272</v>
      </c>
      <c r="J515" s="21">
        <v>296</v>
      </c>
      <c r="K515" s="21">
        <v>0</v>
      </c>
      <c r="L515" s="21">
        <v>8548</v>
      </c>
      <c r="M515" s="21">
        <v>0</v>
      </c>
      <c r="N515" s="6">
        <f t="shared" si="7"/>
        <v>166908</v>
      </c>
    </row>
    <row r="516" spans="1:14" ht="15" customHeight="1" x14ac:dyDescent="0.25">
      <c r="A516" s="9">
        <v>513</v>
      </c>
      <c r="B516" s="23" t="s">
        <v>527</v>
      </c>
      <c r="C516" s="21">
        <v>387598</v>
      </c>
      <c r="D516" s="21">
        <v>80520</v>
      </c>
      <c r="E516" s="21">
        <v>6464</v>
      </c>
      <c r="F516" s="21">
        <v>15561</v>
      </c>
      <c r="G516" s="21">
        <v>14943</v>
      </c>
      <c r="H516" s="21">
        <v>2274</v>
      </c>
      <c r="I516" s="21">
        <v>10444</v>
      </c>
      <c r="J516" s="21">
        <v>908</v>
      </c>
      <c r="K516" s="21">
        <v>0</v>
      </c>
      <c r="L516" s="21">
        <v>0</v>
      </c>
      <c r="M516" s="21">
        <v>0</v>
      </c>
      <c r="N516" s="6">
        <f t="shared" si="7"/>
        <v>518712</v>
      </c>
    </row>
    <row r="517" spans="1:14" ht="15" customHeight="1" x14ac:dyDescent="0.25">
      <c r="A517" s="9">
        <v>514</v>
      </c>
      <c r="B517" s="23" t="s">
        <v>528</v>
      </c>
      <c r="C517" s="21">
        <v>115924</v>
      </c>
      <c r="D517" s="21">
        <v>54144</v>
      </c>
      <c r="E517" s="21">
        <v>2060</v>
      </c>
      <c r="F517" s="21">
        <v>5860</v>
      </c>
      <c r="G517" s="21">
        <v>1777</v>
      </c>
      <c r="H517" s="21">
        <v>588</v>
      </c>
      <c r="I517" s="21">
        <v>1174</v>
      </c>
      <c r="J517" s="21">
        <v>339</v>
      </c>
      <c r="K517" s="21">
        <v>0</v>
      </c>
      <c r="L517" s="21">
        <v>14176</v>
      </c>
      <c r="M517" s="21">
        <v>0</v>
      </c>
      <c r="N517" s="6">
        <f t="shared" ref="N517:N573" si="8">SUM(C517:M517)</f>
        <v>196042</v>
      </c>
    </row>
    <row r="518" spans="1:14" ht="15" customHeight="1" x14ac:dyDescent="0.25">
      <c r="A518" s="9">
        <v>515</v>
      </c>
      <c r="B518" s="23" t="s">
        <v>529</v>
      </c>
      <c r="C518" s="21">
        <v>4113808</v>
      </c>
      <c r="D518" s="21">
        <v>1429989</v>
      </c>
      <c r="E518" s="21">
        <v>69730</v>
      </c>
      <c r="F518" s="21">
        <v>126750</v>
      </c>
      <c r="G518" s="21">
        <v>105034</v>
      </c>
      <c r="H518" s="21">
        <v>28469</v>
      </c>
      <c r="I518" s="21">
        <v>126363</v>
      </c>
      <c r="J518" s="21">
        <v>7177</v>
      </c>
      <c r="K518" s="21">
        <v>0</v>
      </c>
      <c r="L518" s="21">
        <v>361551</v>
      </c>
      <c r="M518" s="21">
        <v>0</v>
      </c>
      <c r="N518" s="6">
        <f t="shared" si="8"/>
        <v>6368871</v>
      </c>
    </row>
    <row r="519" spans="1:14" ht="15" customHeight="1" x14ac:dyDescent="0.25">
      <c r="A519" s="9">
        <v>516</v>
      </c>
      <c r="B519" s="23" t="s">
        <v>530</v>
      </c>
      <c r="C519" s="21">
        <v>270978</v>
      </c>
      <c r="D519" s="21">
        <v>85180</v>
      </c>
      <c r="E519" s="21">
        <v>4439</v>
      </c>
      <c r="F519" s="21">
        <v>10976</v>
      </c>
      <c r="G519" s="21">
        <v>9240</v>
      </c>
      <c r="H519" s="21">
        <v>1559</v>
      </c>
      <c r="I519" s="21">
        <v>6407</v>
      </c>
      <c r="J519" s="21">
        <v>625</v>
      </c>
      <c r="K519" s="21">
        <v>0</v>
      </c>
      <c r="L519" s="21">
        <v>0</v>
      </c>
      <c r="M519" s="21">
        <v>0</v>
      </c>
      <c r="N519" s="6">
        <f t="shared" si="8"/>
        <v>389404</v>
      </c>
    </row>
    <row r="520" spans="1:14" ht="15" customHeight="1" x14ac:dyDescent="0.25">
      <c r="A520" s="9">
        <v>517</v>
      </c>
      <c r="B520" s="23" t="s">
        <v>531</v>
      </c>
      <c r="C520" s="21">
        <v>263864</v>
      </c>
      <c r="D520" s="21">
        <v>57558</v>
      </c>
      <c r="E520" s="21">
        <v>4348</v>
      </c>
      <c r="F520" s="21">
        <v>10325</v>
      </c>
      <c r="G520" s="21">
        <v>11658</v>
      </c>
      <c r="H520" s="21">
        <v>1560</v>
      </c>
      <c r="I520" s="21">
        <v>7120</v>
      </c>
      <c r="J520" s="21">
        <v>656</v>
      </c>
      <c r="K520" s="21">
        <v>0</v>
      </c>
      <c r="L520" s="21">
        <v>0</v>
      </c>
      <c r="M520" s="21">
        <v>0</v>
      </c>
      <c r="N520" s="6">
        <f t="shared" si="8"/>
        <v>357089</v>
      </c>
    </row>
    <row r="521" spans="1:14" ht="15" customHeight="1" x14ac:dyDescent="0.25">
      <c r="A521" s="9">
        <v>518</v>
      </c>
      <c r="B521" s="23" t="s">
        <v>532</v>
      </c>
      <c r="C521" s="21">
        <v>60442</v>
      </c>
      <c r="D521" s="21">
        <v>35210</v>
      </c>
      <c r="E521" s="21">
        <v>1059</v>
      </c>
      <c r="F521" s="21">
        <v>3011</v>
      </c>
      <c r="G521" s="21">
        <v>180</v>
      </c>
      <c r="H521" s="21">
        <v>308</v>
      </c>
      <c r="I521" s="21">
        <v>381</v>
      </c>
      <c r="J521" s="21">
        <v>166</v>
      </c>
      <c r="K521" s="21">
        <v>0</v>
      </c>
      <c r="L521" s="21">
        <v>0</v>
      </c>
      <c r="M521" s="21">
        <v>0</v>
      </c>
      <c r="N521" s="6">
        <f t="shared" si="8"/>
        <v>100757</v>
      </c>
    </row>
    <row r="522" spans="1:14" ht="15" customHeight="1" x14ac:dyDescent="0.25">
      <c r="A522" s="9">
        <v>519</v>
      </c>
      <c r="B522" s="23" t="s">
        <v>533</v>
      </c>
      <c r="C522" s="21">
        <v>189734</v>
      </c>
      <c r="D522" s="21">
        <v>87889</v>
      </c>
      <c r="E522" s="21">
        <v>3248</v>
      </c>
      <c r="F522" s="21">
        <v>7207</v>
      </c>
      <c r="G522" s="21">
        <v>5404</v>
      </c>
      <c r="H522" s="21">
        <v>1178</v>
      </c>
      <c r="I522" s="21">
        <v>4905</v>
      </c>
      <c r="J522" s="21">
        <v>430</v>
      </c>
      <c r="K522" s="21">
        <v>0</v>
      </c>
      <c r="L522" s="21">
        <v>13499</v>
      </c>
      <c r="M522" s="21">
        <v>0</v>
      </c>
      <c r="N522" s="6">
        <f t="shared" si="8"/>
        <v>313494</v>
      </c>
    </row>
    <row r="523" spans="1:14" ht="15" customHeight="1" x14ac:dyDescent="0.25">
      <c r="A523" s="9">
        <v>520</v>
      </c>
      <c r="B523" s="23" t="s">
        <v>534</v>
      </c>
      <c r="C523" s="21">
        <v>419524</v>
      </c>
      <c r="D523" s="21">
        <v>233512</v>
      </c>
      <c r="E523" s="21">
        <v>6752</v>
      </c>
      <c r="F523" s="21">
        <v>16688</v>
      </c>
      <c r="G523" s="21">
        <v>12189</v>
      </c>
      <c r="H523" s="21">
        <v>2410</v>
      </c>
      <c r="I523" s="21">
        <v>9423</v>
      </c>
      <c r="J523" s="21">
        <v>1006</v>
      </c>
      <c r="K523" s="21">
        <v>0</v>
      </c>
      <c r="L523" s="21">
        <v>0</v>
      </c>
      <c r="M523" s="21">
        <v>0</v>
      </c>
      <c r="N523" s="6">
        <f t="shared" si="8"/>
        <v>701504</v>
      </c>
    </row>
    <row r="524" spans="1:14" ht="15" customHeight="1" x14ac:dyDescent="0.25">
      <c r="A524" s="9">
        <v>521</v>
      </c>
      <c r="B524" s="23" t="s">
        <v>535</v>
      </c>
      <c r="C524" s="21">
        <v>75486</v>
      </c>
      <c r="D524" s="21">
        <v>38906</v>
      </c>
      <c r="E524" s="21">
        <v>1348</v>
      </c>
      <c r="F524" s="21">
        <v>4025</v>
      </c>
      <c r="G524" s="21">
        <v>446</v>
      </c>
      <c r="H524" s="21">
        <v>363</v>
      </c>
      <c r="I524" s="21">
        <v>366</v>
      </c>
      <c r="J524" s="21">
        <v>229</v>
      </c>
      <c r="K524" s="21">
        <v>0</v>
      </c>
      <c r="L524" s="21">
        <v>0</v>
      </c>
      <c r="M524" s="21">
        <v>0</v>
      </c>
      <c r="N524" s="6">
        <f t="shared" si="8"/>
        <v>121169</v>
      </c>
    </row>
    <row r="525" spans="1:14" ht="15" customHeight="1" x14ac:dyDescent="0.25">
      <c r="A525" s="9">
        <v>522</v>
      </c>
      <c r="B525" s="23" t="s">
        <v>536</v>
      </c>
      <c r="C525" s="21">
        <v>100572</v>
      </c>
      <c r="D525" s="21">
        <v>41078</v>
      </c>
      <c r="E525" s="21">
        <v>1753</v>
      </c>
      <c r="F525" s="21">
        <v>4864</v>
      </c>
      <c r="G525" s="21">
        <v>2117</v>
      </c>
      <c r="H525" s="21">
        <v>524</v>
      </c>
      <c r="I525" s="21">
        <v>1400</v>
      </c>
      <c r="J525" s="21">
        <v>282</v>
      </c>
      <c r="K525" s="21">
        <v>0</v>
      </c>
      <c r="L525" s="21">
        <v>0</v>
      </c>
      <c r="M525" s="21">
        <v>0</v>
      </c>
      <c r="N525" s="6">
        <f t="shared" si="8"/>
        <v>152590</v>
      </c>
    </row>
    <row r="526" spans="1:14" ht="15" customHeight="1" x14ac:dyDescent="0.25">
      <c r="A526" s="9">
        <v>523</v>
      </c>
      <c r="B526" s="23" t="s">
        <v>537</v>
      </c>
      <c r="C526" s="21">
        <v>195100</v>
      </c>
      <c r="D526" s="21">
        <v>68878</v>
      </c>
      <c r="E526" s="21">
        <v>3002</v>
      </c>
      <c r="F526" s="21">
        <v>7429</v>
      </c>
      <c r="G526" s="21">
        <v>2591</v>
      </c>
      <c r="H526" s="21">
        <v>1115</v>
      </c>
      <c r="I526" s="21">
        <v>3173</v>
      </c>
      <c r="J526" s="21">
        <v>518</v>
      </c>
      <c r="K526" s="21">
        <v>0</v>
      </c>
      <c r="L526" s="21">
        <v>0</v>
      </c>
      <c r="M526" s="21">
        <v>0</v>
      </c>
      <c r="N526" s="6">
        <f t="shared" si="8"/>
        <v>281806</v>
      </c>
    </row>
    <row r="527" spans="1:14" ht="15" customHeight="1" x14ac:dyDescent="0.25">
      <c r="A527" s="9">
        <v>524</v>
      </c>
      <c r="B527" s="23" t="s">
        <v>538</v>
      </c>
      <c r="C527" s="21">
        <v>71756</v>
      </c>
      <c r="D527" s="21">
        <v>34806</v>
      </c>
      <c r="E527" s="21">
        <v>1211</v>
      </c>
      <c r="F527" s="21">
        <v>3600</v>
      </c>
      <c r="G527" s="21">
        <v>517</v>
      </c>
      <c r="H527" s="21">
        <v>351</v>
      </c>
      <c r="I527" s="21">
        <v>480</v>
      </c>
      <c r="J527" s="21">
        <v>200</v>
      </c>
      <c r="K527" s="21">
        <v>0</v>
      </c>
      <c r="L527" s="21">
        <v>0</v>
      </c>
      <c r="M527" s="21">
        <v>0</v>
      </c>
      <c r="N527" s="6">
        <f t="shared" si="8"/>
        <v>112921</v>
      </c>
    </row>
    <row r="528" spans="1:14" ht="15" customHeight="1" x14ac:dyDescent="0.25">
      <c r="A528" s="9">
        <v>525</v>
      </c>
      <c r="B528" s="23" t="s">
        <v>539</v>
      </c>
      <c r="C528" s="21">
        <v>775972</v>
      </c>
      <c r="D528" s="21">
        <v>244680</v>
      </c>
      <c r="E528" s="21">
        <v>10240</v>
      </c>
      <c r="F528" s="21">
        <v>22865</v>
      </c>
      <c r="G528" s="21">
        <v>20168</v>
      </c>
      <c r="H528" s="21">
        <v>4713</v>
      </c>
      <c r="I528" s="21">
        <v>18851</v>
      </c>
      <c r="J528" s="21">
        <v>1593</v>
      </c>
      <c r="K528" s="21">
        <v>0</v>
      </c>
      <c r="L528" s="21">
        <v>0</v>
      </c>
      <c r="M528" s="21">
        <v>0</v>
      </c>
      <c r="N528" s="6">
        <f t="shared" si="8"/>
        <v>1099082</v>
      </c>
    </row>
    <row r="529" spans="1:14" ht="15" customHeight="1" x14ac:dyDescent="0.25">
      <c r="A529" s="9">
        <v>526</v>
      </c>
      <c r="B529" s="23" t="s">
        <v>540</v>
      </c>
      <c r="C529" s="21">
        <v>676292</v>
      </c>
      <c r="D529" s="21">
        <v>217475</v>
      </c>
      <c r="E529" s="21">
        <v>11078</v>
      </c>
      <c r="F529" s="21">
        <v>24830</v>
      </c>
      <c r="G529" s="21">
        <v>28913</v>
      </c>
      <c r="H529" s="21">
        <v>4158</v>
      </c>
      <c r="I529" s="21">
        <v>20451</v>
      </c>
      <c r="J529" s="21">
        <v>1433</v>
      </c>
      <c r="K529" s="21">
        <v>0</v>
      </c>
      <c r="L529" s="21">
        <v>0</v>
      </c>
      <c r="M529" s="21">
        <v>0</v>
      </c>
      <c r="N529" s="6">
        <f t="shared" si="8"/>
        <v>984630</v>
      </c>
    </row>
    <row r="530" spans="1:14" ht="15" customHeight="1" x14ac:dyDescent="0.25">
      <c r="A530" s="9">
        <v>527</v>
      </c>
      <c r="B530" s="23" t="s">
        <v>541</v>
      </c>
      <c r="C530" s="21">
        <v>186722</v>
      </c>
      <c r="D530" s="21">
        <v>100523</v>
      </c>
      <c r="E530" s="21">
        <v>3106</v>
      </c>
      <c r="F530" s="21">
        <v>8196</v>
      </c>
      <c r="G530" s="21">
        <v>4407</v>
      </c>
      <c r="H530" s="21">
        <v>1019</v>
      </c>
      <c r="I530" s="21">
        <v>3186</v>
      </c>
      <c r="J530" s="21">
        <v>503</v>
      </c>
      <c r="K530" s="21">
        <v>0</v>
      </c>
      <c r="L530" s="21">
        <v>0</v>
      </c>
      <c r="M530" s="21">
        <v>0</v>
      </c>
      <c r="N530" s="6">
        <f t="shared" si="8"/>
        <v>307662</v>
      </c>
    </row>
    <row r="531" spans="1:14" ht="15" customHeight="1" x14ac:dyDescent="0.25">
      <c r="A531" s="9">
        <v>528</v>
      </c>
      <c r="B531" s="23" t="s">
        <v>542</v>
      </c>
      <c r="C531" s="21">
        <v>118614</v>
      </c>
      <c r="D531" s="21">
        <v>48659</v>
      </c>
      <c r="E531" s="21">
        <v>2043</v>
      </c>
      <c r="F531" s="21">
        <v>5253</v>
      </c>
      <c r="G531" s="21">
        <v>1632</v>
      </c>
      <c r="H531" s="21">
        <v>661</v>
      </c>
      <c r="I531" s="21">
        <v>1655</v>
      </c>
      <c r="J531" s="21">
        <v>323</v>
      </c>
      <c r="K531" s="21">
        <v>0</v>
      </c>
      <c r="L531" s="21">
        <v>0</v>
      </c>
      <c r="M531" s="21">
        <v>0</v>
      </c>
      <c r="N531" s="6">
        <f t="shared" si="8"/>
        <v>178840</v>
      </c>
    </row>
    <row r="532" spans="1:14" ht="15" customHeight="1" x14ac:dyDescent="0.25">
      <c r="A532" s="9">
        <v>529</v>
      </c>
      <c r="B532" s="23" t="s">
        <v>543</v>
      </c>
      <c r="C532" s="21">
        <v>124480</v>
      </c>
      <c r="D532" s="21">
        <v>48124</v>
      </c>
      <c r="E532" s="21">
        <v>2193</v>
      </c>
      <c r="F532" s="21">
        <v>6016</v>
      </c>
      <c r="G532" s="21">
        <v>2944</v>
      </c>
      <c r="H532" s="21">
        <v>656</v>
      </c>
      <c r="I532" s="21">
        <v>1766</v>
      </c>
      <c r="J532" s="21">
        <v>347</v>
      </c>
      <c r="K532" s="21">
        <v>0</v>
      </c>
      <c r="L532" s="21">
        <v>0</v>
      </c>
      <c r="M532" s="21">
        <v>0</v>
      </c>
      <c r="N532" s="6">
        <f t="shared" si="8"/>
        <v>186526</v>
      </c>
    </row>
    <row r="533" spans="1:14" ht="15" customHeight="1" x14ac:dyDescent="0.25">
      <c r="A533" s="9">
        <v>530</v>
      </c>
      <c r="B533" s="23" t="s">
        <v>544</v>
      </c>
      <c r="C533" s="21">
        <v>249038</v>
      </c>
      <c r="D533" s="21">
        <v>107708</v>
      </c>
      <c r="E533" s="21">
        <v>4018</v>
      </c>
      <c r="F533" s="21">
        <v>9556</v>
      </c>
      <c r="G533" s="21">
        <v>6716</v>
      </c>
      <c r="H533" s="21">
        <v>1469</v>
      </c>
      <c r="I533" s="21">
        <v>5581</v>
      </c>
      <c r="J533" s="21">
        <v>590</v>
      </c>
      <c r="K533" s="21">
        <v>0</v>
      </c>
      <c r="L533" s="21">
        <v>11128</v>
      </c>
      <c r="M533" s="21">
        <v>0</v>
      </c>
      <c r="N533" s="6">
        <f t="shared" si="8"/>
        <v>395804</v>
      </c>
    </row>
    <row r="534" spans="1:14" ht="15" customHeight="1" x14ac:dyDescent="0.25">
      <c r="A534" s="9">
        <v>531</v>
      </c>
      <c r="B534" s="23" t="s">
        <v>545</v>
      </c>
      <c r="C534" s="21">
        <v>154292</v>
      </c>
      <c r="D534" s="21">
        <v>54497</v>
      </c>
      <c r="E534" s="21">
        <v>2659</v>
      </c>
      <c r="F534" s="21">
        <v>6499</v>
      </c>
      <c r="G534" s="21">
        <v>4084</v>
      </c>
      <c r="H534" s="21">
        <v>898</v>
      </c>
      <c r="I534" s="21">
        <v>3407</v>
      </c>
      <c r="J534" s="21">
        <v>373</v>
      </c>
      <c r="K534" s="21">
        <v>0</v>
      </c>
      <c r="L534" s="21">
        <v>0</v>
      </c>
      <c r="M534" s="21">
        <v>0</v>
      </c>
      <c r="N534" s="6">
        <f t="shared" si="8"/>
        <v>226709</v>
      </c>
    </row>
    <row r="535" spans="1:14" ht="15" customHeight="1" x14ac:dyDescent="0.25">
      <c r="A535" s="9">
        <v>532</v>
      </c>
      <c r="B535" s="23" t="s">
        <v>546</v>
      </c>
      <c r="C535" s="21">
        <v>219400</v>
      </c>
      <c r="D535" s="21">
        <v>112423</v>
      </c>
      <c r="E535" s="21">
        <v>3716</v>
      </c>
      <c r="F535" s="21">
        <v>9116</v>
      </c>
      <c r="G535" s="21">
        <v>7322</v>
      </c>
      <c r="H535" s="21">
        <v>1271</v>
      </c>
      <c r="I535" s="21">
        <v>5066</v>
      </c>
      <c r="J535" s="21">
        <v>528</v>
      </c>
      <c r="K535" s="21">
        <v>0</v>
      </c>
      <c r="L535" s="21">
        <v>0</v>
      </c>
      <c r="M535" s="21">
        <v>0</v>
      </c>
      <c r="N535" s="6">
        <f t="shared" si="8"/>
        <v>358842</v>
      </c>
    </row>
    <row r="536" spans="1:14" ht="15" customHeight="1" x14ac:dyDescent="0.25">
      <c r="A536" s="9">
        <v>533</v>
      </c>
      <c r="B536" s="23" t="s">
        <v>547</v>
      </c>
      <c r="C536" s="21">
        <v>177390</v>
      </c>
      <c r="D536" s="21">
        <v>85691</v>
      </c>
      <c r="E536" s="21">
        <v>2936</v>
      </c>
      <c r="F536" s="21">
        <v>7472</v>
      </c>
      <c r="G536" s="21">
        <v>4545</v>
      </c>
      <c r="H536" s="21">
        <v>999</v>
      </c>
      <c r="I536" s="21">
        <v>3532</v>
      </c>
      <c r="J536" s="21">
        <v>426</v>
      </c>
      <c r="K536" s="21">
        <v>0</v>
      </c>
      <c r="L536" s="21">
        <v>8425</v>
      </c>
      <c r="M536" s="21">
        <v>0</v>
      </c>
      <c r="N536" s="6">
        <f t="shared" si="8"/>
        <v>291416</v>
      </c>
    </row>
    <row r="537" spans="1:14" ht="15" customHeight="1" x14ac:dyDescent="0.25">
      <c r="A537" s="9">
        <v>534</v>
      </c>
      <c r="B537" s="23" t="s">
        <v>548</v>
      </c>
      <c r="C537" s="21">
        <v>228404</v>
      </c>
      <c r="D537" s="21">
        <v>71453</v>
      </c>
      <c r="E537" s="21">
        <v>3717</v>
      </c>
      <c r="F537" s="21">
        <v>9032</v>
      </c>
      <c r="G537" s="21">
        <v>6527</v>
      </c>
      <c r="H537" s="21">
        <v>1330</v>
      </c>
      <c r="I537" s="21">
        <v>4916</v>
      </c>
      <c r="J537" s="21">
        <v>534</v>
      </c>
      <c r="K537" s="21">
        <v>0</v>
      </c>
      <c r="L537" s="21">
        <v>0</v>
      </c>
      <c r="M537" s="21">
        <v>0</v>
      </c>
      <c r="N537" s="6">
        <f t="shared" si="8"/>
        <v>325913</v>
      </c>
    </row>
    <row r="538" spans="1:14" ht="15" customHeight="1" x14ac:dyDescent="0.25">
      <c r="A538" s="9">
        <v>535</v>
      </c>
      <c r="B538" s="23" t="s">
        <v>549</v>
      </c>
      <c r="C538" s="21">
        <v>220834</v>
      </c>
      <c r="D538" s="21">
        <v>55242</v>
      </c>
      <c r="E538" s="21">
        <v>3545</v>
      </c>
      <c r="F538" s="21">
        <v>9112</v>
      </c>
      <c r="G538" s="21">
        <v>5855</v>
      </c>
      <c r="H538" s="21">
        <v>1236</v>
      </c>
      <c r="I538" s="21">
        <v>4282</v>
      </c>
      <c r="J538" s="21">
        <v>495</v>
      </c>
      <c r="K538" s="21">
        <v>0</v>
      </c>
      <c r="L538" s="21">
        <v>0</v>
      </c>
      <c r="M538" s="21">
        <v>0</v>
      </c>
      <c r="N538" s="6">
        <f t="shared" si="8"/>
        <v>300601</v>
      </c>
    </row>
    <row r="539" spans="1:14" ht="15" customHeight="1" x14ac:dyDescent="0.25">
      <c r="A539" s="9">
        <v>536</v>
      </c>
      <c r="B539" s="23" t="s">
        <v>550</v>
      </c>
      <c r="C539" s="21">
        <v>79286</v>
      </c>
      <c r="D539" s="21">
        <v>40078</v>
      </c>
      <c r="E539" s="21">
        <v>1457</v>
      </c>
      <c r="F539" s="21">
        <v>3987</v>
      </c>
      <c r="G539" s="21">
        <v>726</v>
      </c>
      <c r="H539" s="21">
        <v>417</v>
      </c>
      <c r="I539" s="21">
        <v>749</v>
      </c>
      <c r="J539" s="21">
        <v>256</v>
      </c>
      <c r="K539" s="21">
        <v>0</v>
      </c>
      <c r="L539" s="21">
        <v>0</v>
      </c>
      <c r="M539" s="21">
        <v>0</v>
      </c>
      <c r="N539" s="6">
        <f t="shared" si="8"/>
        <v>126956</v>
      </c>
    </row>
    <row r="540" spans="1:14" ht="15" customHeight="1" x14ac:dyDescent="0.25">
      <c r="A540" s="9">
        <v>537</v>
      </c>
      <c r="B540" s="23" t="s">
        <v>551</v>
      </c>
      <c r="C540" s="21">
        <v>465304</v>
      </c>
      <c r="D540" s="21">
        <v>191475</v>
      </c>
      <c r="E540" s="21">
        <v>7428</v>
      </c>
      <c r="F540" s="21">
        <v>19171</v>
      </c>
      <c r="G540" s="21">
        <v>11210</v>
      </c>
      <c r="H540" s="21">
        <v>2591</v>
      </c>
      <c r="I540" s="21">
        <v>8858</v>
      </c>
      <c r="J540" s="21">
        <v>1106</v>
      </c>
      <c r="K540" s="21">
        <v>0</v>
      </c>
      <c r="L540" s="21">
        <v>26747</v>
      </c>
      <c r="M540" s="21">
        <v>0</v>
      </c>
      <c r="N540" s="6">
        <f t="shared" si="8"/>
        <v>733890</v>
      </c>
    </row>
    <row r="541" spans="1:14" ht="15" customHeight="1" x14ac:dyDescent="0.25">
      <c r="A541" s="9">
        <v>538</v>
      </c>
      <c r="B541" s="23" t="s">
        <v>552</v>
      </c>
      <c r="C541" s="21">
        <v>97842</v>
      </c>
      <c r="D541" s="21">
        <v>55145</v>
      </c>
      <c r="E541" s="21">
        <v>1743</v>
      </c>
      <c r="F541" s="21">
        <v>4964</v>
      </c>
      <c r="G541" s="21">
        <v>1207</v>
      </c>
      <c r="H541" s="21">
        <v>496</v>
      </c>
      <c r="I541" s="21">
        <v>932</v>
      </c>
      <c r="J541" s="21">
        <v>286</v>
      </c>
      <c r="K541" s="21">
        <v>0</v>
      </c>
      <c r="L541" s="21">
        <v>4739</v>
      </c>
      <c r="M541" s="21">
        <v>0</v>
      </c>
      <c r="N541" s="6">
        <f t="shared" si="8"/>
        <v>167354</v>
      </c>
    </row>
    <row r="542" spans="1:14" ht="15" customHeight="1" x14ac:dyDescent="0.25">
      <c r="A542" s="9">
        <v>539</v>
      </c>
      <c r="B542" s="23" t="s">
        <v>553</v>
      </c>
      <c r="C542" s="21">
        <v>230632</v>
      </c>
      <c r="D542" s="21">
        <v>105599</v>
      </c>
      <c r="E542" s="21">
        <v>3752</v>
      </c>
      <c r="F542" s="21">
        <v>8510</v>
      </c>
      <c r="G542" s="21">
        <v>9469</v>
      </c>
      <c r="H542" s="21">
        <v>1407</v>
      </c>
      <c r="I542" s="21">
        <v>7336</v>
      </c>
      <c r="J542" s="21">
        <v>483</v>
      </c>
      <c r="K542" s="21">
        <v>0</v>
      </c>
      <c r="L542" s="21">
        <v>0</v>
      </c>
      <c r="M542" s="21">
        <v>0</v>
      </c>
      <c r="N542" s="6">
        <f t="shared" si="8"/>
        <v>367188</v>
      </c>
    </row>
    <row r="543" spans="1:14" ht="15" customHeight="1" x14ac:dyDescent="0.25">
      <c r="A543" s="9">
        <v>540</v>
      </c>
      <c r="B543" s="23" t="s">
        <v>554</v>
      </c>
      <c r="C543" s="21">
        <v>492306</v>
      </c>
      <c r="D543" s="21">
        <v>213771</v>
      </c>
      <c r="E543" s="21">
        <v>8063</v>
      </c>
      <c r="F543" s="21">
        <v>15626</v>
      </c>
      <c r="G543" s="21">
        <v>12429</v>
      </c>
      <c r="H543" s="21">
        <v>3274</v>
      </c>
      <c r="I543" s="21">
        <v>14285</v>
      </c>
      <c r="J543" s="21">
        <v>1028</v>
      </c>
      <c r="K543" s="21">
        <v>0</v>
      </c>
      <c r="L543" s="21">
        <v>0</v>
      </c>
      <c r="M543" s="21">
        <v>0</v>
      </c>
      <c r="N543" s="6">
        <f t="shared" si="8"/>
        <v>760782</v>
      </c>
    </row>
    <row r="544" spans="1:14" ht="15" customHeight="1" x14ac:dyDescent="0.25">
      <c r="A544" s="9">
        <v>541</v>
      </c>
      <c r="B544" s="23" t="s">
        <v>555</v>
      </c>
      <c r="C544" s="21">
        <v>124328</v>
      </c>
      <c r="D544" s="21">
        <v>58916</v>
      </c>
      <c r="E544" s="21">
        <v>2049</v>
      </c>
      <c r="F544" s="21">
        <v>5746</v>
      </c>
      <c r="G544" s="21">
        <v>2578</v>
      </c>
      <c r="H544" s="21">
        <v>645</v>
      </c>
      <c r="I544" s="21">
        <v>1804</v>
      </c>
      <c r="J544" s="21">
        <v>328</v>
      </c>
      <c r="K544" s="21">
        <v>0</v>
      </c>
      <c r="L544" s="21">
        <v>0</v>
      </c>
      <c r="M544" s="21">
        <v>0</v>
      </c>
      <c r="N544" s="6">
        <f t="shared" si="8"/>
        <v>196394</v>
      </c>
    </row>
    <row r="545" spans="1:14" ht="15" customHeight="1" x14ac:dyDescent="0.25">
      <c r="A545" s="9">
        <v>542</v>
      </c>
      <c r="B545" s="23" t="s">
        <v>556</v>
      </c>
      <c r="C545" s="21">
        <v>102998</v>
      </c>
      <c r="D545" s="21">
        <v>57927</v>
      </c>
      <c r="E545" s="21">
        <v>1808</v>
      </c>
      <c r="F545" s="21">
        <v>5128</v>
      </c>
      <c r="G545" s="21">
        <v>1527</v>
      </c>
      <c r="H545" s="21">
        <v>525</v>
      </c>
      <c r="I545" s="21">
        <v>1107</v>
      </c>
      <c r="J545" s="21">
        <v>293</v>
      </c>
      <c r="K545" s="21">
        <v>0</v>
      </c>
      <c r="L545" s="21">
        <v>3005</v>
      </c>
      <c r="M545" s="21">
        <v>0</v>
      </c>
      <c r="N545" s="6">
        <f t="shared" si="8"/>
        <v>174318</v>
      </c>
    </row>
    <row r="546" spans="1:14" ht="15" customHeight="1" x14ac:dyDescent="0.25">
      <c r="A546" s="9">
        <v>543</v>
      </c>
      <c r="B546" s="23" t="s">
        <v>557</v>
      </c>
      <c r="C546" s="21">
        <v>280562</v>
      </c>
      <c r="D546" s="21">
        <v>112401</v>
      </c>
      <c r="E546" s="21">
        <v>4794</v>
      </c>
      <c r="F546" s="21">
        <v>11120</v>
      </c>
      <c r="G546" s="21">
        <v>11588</v>
      </c>
      <c r="H546" s="21">
        <v>1690</v>
      </c>
      <c r="I546" s="21">
        <v>7742</v>
      </c>
      <c r="J546" s="21">
        <v>685</v>
      </c>
      <c r="K546" s="21">
        <v>0</v>
      </c>
      <c r="L546" s="21">
        <v>0</v>
      </c>
      <c r="M546" s="21">
        <v>0</v>
      </c>
      <c r="N546" s="6">
        <f t="shared" si="8"/>
        <v>430582</v>
      </c>
    </row>
    <row r="547" spans="1:14" ht="15" customHeight="1" x14ac:dyDescent="0.25">
      <c r="A547" s="9">
        <v>544</v>
      </c>
      <c r="B547" s="23" t="s">
        <v>558</v>
      </c>
      <c r="C547" s="21">
        <v>123940</v>
      </c>
      <c r="D547" s="21">
        <v>53430</v>
      </c>
      <c r="E547" s="21">
        <v>2093</v>
      </c>
      <c r="F547" s="21">
        <v>5113</v>
      </c>
      <c r="G547" s="21">
        <v>1713</v>
      </c>
      <c r="H547" s="21">
        <v>721</v>
      </c>
      <c r="I547" s="21">
        <v>2054</v>
      </c>
      <c r="J547" s="21">
        <v>288</v>
      </c>
      <c r="K547" s="21">
        <v>0</v>
      </c>
      <c r="L547" s="21">
        <v>4049</v>
      </c>
      <c r="M547" s="21">
        <v>0</v>
      </c>
      <c r="N547" s="6">
        <f t="shared" si="8"/>
        <v>193401</v>
      </c>
    </row>
    <row r="548" spans="1:14" ht="15" customHeight="1" x14ac:dyDescent="0.25">
      <c r="A548" s="9">
        <v>545</v>
      </c>
      <c r="B548" s="23" t="s">
        <v>559</v>
      </c>
      <c r="C548" s="21">
        <v>787478</v>
      </c>
      <c r="D548" s="21">
        <v>388248</v>
      </c>
      <c r="E548" s="21">
        <v>13493</v>
      </c>
      <c r="F548" s="21">
        <v>33668</v>
      </c>
      <c r="G548" s="21">
        <v>15082</v>
      </c>
      <c r="H548" s="21">
        <v>4509</v>
      </c>
      <c r="I548" s="21">
        <v>14748</v>
      </c>
      <c r="J548" s="21">
        <v>1883</v>
      </c>
      <c r="K548" s="21">
        <v>0</v>
      </c>
      <c r="L548" s="21">
        <v>97704</v>
      </c>
      <c r="M548" s="21">
        <v>0</v>
      </c>
      <c r="N548" s="6">
        <f t="shared" si="8"/>
        <v>1356813</v>
      </c>
    </row>
    <row r="549" spans="1:14" ht="15" customHeight="1" x14ac:dyDescent="0.25">
      <c r="A549" s="9">
        <v>546</v>
      </c>
      <c r="B549" s="23" t="s">
        <v>560</v>
      </c>
      <c r="C549" s="21">
        <v>307210</v>
      </c>
      <c r="D549" s="21">
        <v>134562</v>
      </c>
      <c r="E549" s="21">
        <v>5262</v>
      </c>
      <c r="F549" s="21">
        <v>11701</v>
      </c>
      <c r="G549" s="21">
        <v>10850</v>
      </c>
      <c r="H549" s="21">
        <v>1898</v>
      </c>
      <c r="I549" s="21">
        <v>8418</v>
      </c>
      <c r="J549" s="21">
        <v>812</v>
      </c>
      <c r="K549" s="21">
        <v>0</v>
      </c>
      <c r="L549" s="21">
        <v>7192</v>
      </c>
      <c r="M549" s="21">
        <v>0</v>
      </c>
      <c r="N549" s="6">
        <f t="shared" si="8"/>
        <v>487905</v>
      </c>
    </row>
    <row r="550" spans="1:14" ht="15" customHeight="1" x14ac:dyDescent="0.25">
      <c r="A550" s="9">
        <v>547</v>
      </c>
      <c r="B550" s="23" t="s">
        <v>561</v>
      </c>
      <c r="C550" s="21">
        <v>121956</v>
      </c>
      <c r="D550" s="21">
        <v>54595</v>
      </c>
      <c r="E550" s="21">
        <v>2060</v>
      </c>
      <c r="F550" s="21">
        <v>5313</v>
      </c>
      <c r="G550" s="21">
        <v>1606</v>
      </c>
      <c r="H550" s="21">
        <v>680</v>
      </c>
      <c r="I550" s="21">
        <v>1782</v>
      </c>
      <c r="J550" s="21">
        <v>297</v>
      </c>
      <c r="K550" s="21">
        <v>0</v>
      </c>
      <c r="L550" s="21">
        <v>0</v>
      </c>
      <c r="M550" s="21">
        <v>0</v>
      </c>
      <c r="N550" s="6">
        <f t="shared" si="8"/>
        <v>188289</v>
      </c>
    </row>
    <row r="551" spans="1:14" ht="15" customHeight="1" x14ac:dyDescent="0.25">
      <c r="A551" s="9">
        <v>548</v>
      </c>
      <c r="B551" s="23" t="s">
        <v>562</v>
      </c>
      <c r="C551" s="21">
        <v>195746</v>
      </c>
      <c r="D551" s="21">
        <v>91899</v>
      </c>
      <c r="E551" s="21">
        <v>2997</v>
      </c>
      <c r="F551" s="21">
        <v>8119</v>
      </c>
      <c r="G551" s="21">
        <v>3390</v>
      </c>
      <c r="H551" s="21">
        <v>1042</v>
      </c>
      <c r="I551" s="21">
        <v>2783</v>
      </c>
      <c r="J551" s="21">
        <v>596</v>
      </c>
      <c r="K551" s="21">
        <v>0</v>
      </c>
      <c r="L551" s="21">
        <v>1571</v>
      </c>
      <c r="M551" s="21">
        <v>0</v>
      </c>
      <c r="N551" s="6">
        <f t="shared" si="8"/>
        <v>308143</v>
      </c>
    </row>
    <row r="552" spans="1:14" ht="15" customHeight="1" x14ac:dyDescent="0.25">
      <c r="A552" s="9">
        <v>549</v>
      </c>
      <c r="B552" s="23" t="s">
        <v>563</v>
      </c>
      <c r="C552" s="21">
        <v>654226</v>
      </c>
      <c r="D552" s="21">
        <v>268180</v>
      </c>
      <c r="E552" s="21">
        <v>10291</v>
      </c>
      <c r="F552" s="21">
        <v>27373</v>
      </c>
      <c r="G552" s="21">
        <v>19366</v>
      </c>
      <c r="H552" s="21">
        <v>3562</v>
      </c>
      <c r="I552" s="21">
        <v>13250</v>
      </c>
      <c r="J552" s="21">
        <v>1513</v>
      </c>
      <c r="K552" s="21">
        <v>0</v>
      </c>
      <c r="L552" s="21">
        <v>0</v>
      </c>
      <c r="M552" s="21">
        <v>0</v>
      </c>
      <c r="N552" s="6">
        <f t="shared" si="8"/>
        <v>997761</v>
      </c>
    </row>
    <row r="553" spans="1:14" ht="15" customHeight="1" x14ac:dyDescent="0.25">
      <c r="A553" s="9">
        <v>550</v>
      </c>
      <c r="B553" s="23" t="s">
        <v>564</v>
      </c>
      <c r="C553" s="21">
        <v>402166</v>
      </c>
      <c r="D553" s="21">
        <v>102673</v>
      </c>
      <c r="E553" s="21">
        <v>5949</v>
      </c>
      <c r="F553" s="21">
        <v>14207</v>
      </c>
      <c r="G553" s="21">
        <v>9470</v>
      </c>
      <c r="H553" s="21">
        <v>2356</v>
      </c>
      <c r="I553" s="21">
        <v>8754</v>
      </c>
      <c r="J553" s="21">
        <v>876</v>
      </c>
      <c r="K553" s="21">
        <v>0</v>
      </c>
      <c r="L553" s="21">
        <v>124</v>
      </c>
      <c r="M553" s="21">
        <v>0</v>
      </c>
      <c r="N553" s="6">
        <f t="shared" si="8"/>
        <v>546575</v>
      </c>
    </row>
    <row r="554" spans="1:14" ht="15" customHeight="1" x14ac:dyDescent="0.25">
      <c r="A554" s="9">
        <v>551</v>
      </c>
      <c r="B554" s="23" t="s">
        <v>565</v>
      </c>
      <c r="C554" s="21">
        <v>1801238</v>
      </c>
      <c r="D554" s="21">
        <v>706861</v>
      </c>
      <c r="E554" s="21">
        <v>27581</v>
      </c>
      <c r="F554" s="21">
        <v>50018</v>
      </c>
      <c r="G554" s="21">
        <v>45738</v>
      </c>
      <c r="H554" s="21">
        <v>12236</v>
      </c>
      <c r="I554" s="21">
        <v>55071</v>
      </c>
      <c r="J554" s="21">
        <v>3030</v>
      </c>
      <c r="K554" s="21">
        <v>0</v>
      </c>
      <c r="L554" s="21">
        <v>917529</v>
      </c>
      <c r="M554" s="21">
        <v>0</v>
      </c>
      <c r="N554" s="6">
        <f t="shared" si="8"/>
        <v>3619302</v>
      </c>
    </row>
    <row r="555" spans="1:14" ht="15" customHeight="1" x14ac:dyDescent="0.25">
      <c r="A555" s="9">
        <v>552</v>
      </c>
      <c r="B555" s="23" t="s">
        <v>566</v>
      </c>
      <c r="C555" s="21">
        <v>67632</v>
      </c>
      <c r="D555" s="21">
        <v>56708</v>
      </c>
      <c r="E555" s="21">
        <v>1174</v>
      </c>
      <c r="F555" s="21">
        <v>3299</v>
      </c>
      <c r="G555" s="21">
        <v>668</v>
      </c>
      <c r="H555" s="21">
        <v>346</v>
      </c>
      <c r="I555" s="21">
        <v>620</v>
      </c>
      <c r="J555" s="21">
        <v>218</v>
      </c>
      <c r="K555" s="21">
        <v>0</v>
      </c>
      <c r="L555" s="21">
        <v>0</v>
      </c>
      <c r="M555" s="21">
        <v>0</v>
      </c>
      <c r="N555" s="6">
        <f t="shared" si="8"/>
        <v>130665</v>
      </c>
    </row>
    <row r="556" spans="1:14" ht="15" customHeight="1" x14ac:dyDescent="0.25">
      <c r="A556" s="9">
        <v>553</v>
      </c>
      <c r="B556" s="23" t="s">
        <v>567</v>
      </c>
      <c r="C556" s="21">
        <v>961094</v>
      </c>
      <c r="D556" s="21">
        <v>282195</v>
      </c>
      <c r="E556" s="21">
        <v>15247</v>
      </c>
      <c r="F556" s="21">
        <v>26715</v>
      </c>
      <c r="G556" s="21">
        <v>17955</v>
      </c>
      <c r="H556" s="21">
        <v>6660</v>
      </c>
      <c r="I556" s="21">
        <v>27501</v>
      </c>
      <c r="J556" s="21">
        <v>1723</v>
      </c>
      <c r="K556" s="21">
        <v>0</v>
      </c>
      <c r="L556" s="21">
        <v>68033</v>
      </c>
      <c r="M556" s="21">
        <v>0</v>
      </c>
      <c r="N556" s="6">
        <f t="shared" si="8"/>
        <v>1407123</v>
      </c>
    </row>
    <row r="557" spans="1:14" ht="15" customHeight="1" x14ac:dyDescent="0.25">
      <c r="A557" s="9">
        <v>554</v>
      </c>
      <c r="B557" s="23" t="s">
        <v>568</v>
      </c>
      <c r="C557" s="21">
        <v>330170</v>
      </c>
      <c r="D557" s="21">
        <v>116602</v>
      </c>
      <c r="E557" s="21">
        <v>5179</v>
      </c>
      <c r="F557" s="21">
        <v>13382</v>
      </c>
      <c r="G557" s="21">
        <v>10446</v>
      </c>
      <c r="H557" s="21">
        <v>1833</v>
      </c>
      <c r="I557" s="21">
        <v>7017</v>
      </c>
      <c r="J557" s="21">
        <v>831</v>
      </c>
      <c r="K557" s="21">
        <v>0</v>
      </c>
      <c r="L557" s="21">
        <v>0</v>
      </c>
      <c r="M557" s="21">
        <v>0</v>
      </c>
      <c r="N557" s="6">
        <f t="shared" si="8"/>
        <v>485460</v>
      </c>
    </row>
    <row r="558" spans="1:14" ht="15" customHeight="1" x14ac:dyDescent="0.25">
      <c r="A558" s="9">
        <v>555</v>
      </c>
      <c r="B558" s="23" t="s">
        <v>569</v>
      </c>
      <c r="C558" s="21">
        <v>171492</v>
      </c>
      <c r="D558" s="21">
        <v>76522</v>
      </c>
      <c r="E558" s="21">
        <v>2921</v>
      </c>
      <c r="F558" s="21">
        <v>7125</v>
      </c>
      <c r="G558" s="21">
        <v>5612</v>
      </c>
      <c r="H558" s="21">
        <v>998</v>
      </c>
      <c r="I558" s="21">
        <v>4152</v>
      </c>
      <c r="J558" s="21">
        <v>407</v>
      </c>
      <c r="K558" s="21">
        <v>0</v>
      </c>
      <c r="L558" s="21">
        <v>0</v>
      </c>
      <c r="M558" s="21">
        <v>0</v>
      </c>
      <c r="N558" s="6">
        <f t="shared" si="8"/>
        <v>269229</v>
      </c>
    </row>
    <row r="559" spans="1:14" ht="15" customHeight="1" x14ac:dyDescent="0.25">
      <c r="A559" s="9">
        <v>556</v>
      </c>
      <c r="B559" s="23" t="s">
        <v>570</v>
      </c>
      <c r="C559" s="21">
        <v>68224</v>
      </c>
      <c r="D559" s="21">
        <v>42140</v>
      </c>
      <c r="E559" s="21">
        <v>1260</v>
      </c>
      <c r="F559" s="21">
        <v>3592</v>
      </c>
      <c r="G559" s="21">
        <v>494</v>
      </c>
      <c r="H559" s="21">
        <v>343</v>
      </c>
      <c r="I559" s="21">
        <v>477</v>
      </c>
      <c r="J559" s="21">
        <v>221</v>
      </c>
      <c r="K559" s="21">
        <v>0</v>
      </c>
      <c r="L559" s="21">
        <v>2211</v>
      </c>
      <c r="M559" s="21">
        <v>0</v>
      </c>
      <c r="N559" s="6">
        <f t="shared" si="8"/>
        <v>118962</v>
      </c>
    </row>
    <row r="560" spans="1:14" ht="15" customHeight="1" x14ac:dyDescent="0.25">
      <c r="A560" s="9">
        <v>557</v>
      </c>
      <c r="B560" s="23" t="s">
        <v>571</v>
      </c>
      <c r="C560" s="21">
        <v>901552</v>
      </c>
      <c r="D560" s="21">
        <v>510448</v>
      </c>
      <c r="E560" s="21">
        <v>14689</v>
      </c>
      <c r="F560" s="21">
        <v>33063</v>
      </c>
      <c r="G560" s="21">
        <v>21397</v>
      </c>
      <c r="H560" s="21">
        <v>5501</v>
      </c>
      <c r="I560" s="21">
        <v>21720</v>
      </c>
      <c r="J560" s="21">
        <v>2301</v>
      </c>
      <c r="K560" s="21">
        <v>0</v>
      </c>
      <c r="L560" s="21">
        <v>0</v>
      </c>
      <c r="M560" s="21">
        <v>0</v>
      </c>
      <c r="N560" s="6">
        <f t="shared" si="8"/>
        <v>1510671</v>
      </c>
    </row>
    <row r="561" spans="1:16" ht="15" customHeight="1" x14ac:dyDescent="0.25">
      <c r="A561" s="9">
        <v>558</v>
      </c>
      <c r="B561" s="23" t="s">
        <v>572</v>
      </c>
      <c r="C561" s="21">
        <v>97730</v>
      </c>
      <c r="D561" s="21">
        <v>32000</v>
      </c>
      <c r="E561" s="21">
        <v>1666</v>
      </c>
      <c r="F561" s="21">
        <v>4533</v>
      </c>
      <c r="G561" s="21">
        <v>2322</v>
      </c>
      <c r="H561" s="21">
        <v>519</v>
      </c>
      <c r="I561" s="21">
        <v>1593</v>
      </c>
      <c r="J561" s="21">
        <v>263</v>
      </c>
      <c r="K561" s="21">
        <v>0</v>
      </c>
      <c r="L561" s="21">
        <v>0</v>
      </c>
      <c r="M561" s="21">
        <v>0</v>
      </c>
      <c r="N561" s="6">
        <f t="shared" si="8"/>
        <v>140626</v>
      </c>
    </row>
    <row r="562" spans="1:16" ht="15" customHeight="1" x14ac:dyDescent="0.25">
      <c r="A562" s="9">
        <v>559</v>
      </c>
      <c r="B562" s="23" t="s">
        <v>573</v>
      </c>
      <c r="C562" s="21">
        <v>999580</v>
      </c>
      <c r="D562" s="21">
        <v>352588</v>
      </c>
      <c r="E562" s="21">
        <v>16846</v>
      </c>
      <c r="F562" s="21">
        <v>36810</v>
      </c>
      <c r="G562" s="21">
        <v>37616</v>
      </c>
      <c r="H562" s="21">
        <v>6257</v>
      </c>
      <c r="I562" s="21">
        <v>29818</v>
      </c>
      <c r="J562" s="21">
        <v>2187</v>
      </c>
      <c r="K562" s="21">
        <v>0</v>
      </c>
      <c r="L562" s="21">
        <v>0</v>
      </c>
      <c r="M562" s="21">
        <v>0</v>
      </c>
      <c r="N562" s="6">
        <f t="shared" si="8"/>
        <v>1481702</v>
      </c>
    </row>
    <row r="563" spans="1:16" ht="15" customHeight="1" x14ac:dyDescent="0.25">
      <c r="A563" s="9">
        <v>560</v>
      </c>
      <c r="B563" s="23" t="s">
        <v>574</v>
      </c>
      <c r="C563" s="21">
        <v>410470</v>
      </c>
      <c r="D563" s="21">
        <v>161769</v>
      </c>
      <c r="E563" s="21">
        <v>6963</v>
      </c>
      <c r="F563" s="21">
        <v>14526</v>
      </c>
      <c r="G563" s="21">
        <v>11118</v>
      </c>
      <c r="H563" s="21">
        <v>2639</v>
      </c>
      <c r="I563" s="21">
        <v>10758</v>
      </c>
      <c r="J563" s="21">
        <v>940</v>
      </c>
      <c r="K563" s="21">
        <v>0</v>
      </c>
      <c r="L563" s="21">
        <v>0</v>
      </c>
      <c r="M563" s="21">
        <v>0</v>
      </c>
      <c r="N563" s="6">
        <f t="shared" si="8"/>
        <v>619183</v>
      </c>
    </row>
    <row r="564" spans="1:16" ht="15" customHeight="1" x14ac:dyDescent="0.25">
      <c r="A564" s="9">
        <v>561</v>
      </c>
      <c r="B564" s="23" t="s">
        <v>575</v>
      </c>
      <c r="C564" s="21">
        <v>338298</v>
      </c>
      <c r="D564" s="21">
        <v>183184</v>
      </c>
      <c r="E564" s="21">
        <v>5809</v>
      </c>
      <c r="F564" s="21">
        <v>16413</v>
      </c>
      <c r="G564" s="21">
        <v>5318</v>
      </c>
      <c r="H564" s="21">
        <v>1737</v>
      </c>
      <c r="I564" s="21">
        <v>3809</v>
      </c>
      <c r="J564" s="21">
        <v>935</v>
      </c>
      <c r="K564" s="21">
        <v>0</v>
      </c>
      <c r="L564" s="21">
        <v>0</v>
      </c>
      <c r="M564" s="21">
        <v>0</v>
      </c>
      <c r="N564" s="6">
        <f t="shared" si="8"/>
        <v>555503</v>
      </c>
    </row>
    <row r="565" spans="1:16" ht="15" customHeight="1" x14ac:dyDescent="0.25">
      <c r="A565" s="9">
        <v>562</v>
      </c>
      <c r="B565" s="23" t="s">
        <v>576</v>
      </c>
      <c r="C565" s="21">
        <v>125572</v>
      </c>
      <c r="D565" s="21">
        <v>63369</v>
      </c>
      <c r="E565" s="21">
        <v>2067</v>
      </c>
      <c r="F565" s="21">
        <v>5251</v>
      </c>
      <c r="G565" s="21">
        <v>2675</v>
      </c>
      <c r="H565" s="21">
        <v>707</v>
      </c>
      <c r="I565" s="21">
        <v>2332</v>
      </c>
      <c r="J565" s="21">
        <v>317</v>
      </c>
      <c r="K565" s="21">
        <v>0</v>
      </c>
      <c r="L565" s="21">
        <v>5911</v>
      </c>
      <c r="M565" s="21">
        <v>0</v>
      </c>
      <c r="N565" s="6">
        <f t="shared" si="8"/>
        <v>208201</v>
      </c>
    </row>
    <row r="566" spans="1:16" ht="15" customHeight="1" x14ac:dyDescent="0.25">
      <c r="A566" s="9">
        <v>563</v>
      </c>
      <c r="B566" s="23" t="s">
        <v>577</v>
      </c>
      <c r="C566" s="21">
        <v>112532</v>
      </c>
      <c r="D566" s="21">
        <v>46790</v>
      </c>
      <c r="E566" s="21">
        <v>1969</v>
      </c>
      <c r="F566" s="21">
        <v>5491</v>
      </c>
      <c r="G566" s="21">
        <v>2319</v>
      </c>
      <c r="H566" s="21">
        <v>584</v>
      </c>
      <c r="I566" s="21">
        <v>1466</v>
      </c>
      <c r="J566" s="21">
        <v>324</v>
      </c>
      <c r="K566" s="21">
        <v>0</v>
      </c>
      <c r="L566" s="21">
        <v>0</v>
      </c>
      <c r="M566" s="21">
        <v>0</v>
      </c>
      <c r="N566" s="6">
        <f t="shared" si="8"/>
        <v>171475</v>
      </c>
    </row>
    <row r="567" spans="1:16" ht="15" customHeight="1" x14ac:dyDescent="0.25">
      <c r="A567" s="9">
        <v>564</v>
      </c>
      <c r="B567" s="23" t="s">
        <v>578</v>
      </c>
      <c r="C567" s="21">
        <v>147080</v>
      </c>
      <c r="D567" s="21">
        <v>58724</v>
      </c>
      <c r="E567" s="21">
        <v>2235</v>
      </c>
      <c r="F567" s="21">
        <v>6817</v>
      </c>
      <c r="G567" s="21">
        <v>2104</v>
      </c>
      <c r="H567" s="21">
        <v>711</v>
      </c>
      <c r="I567" s="21">
        <v>1381</v>
      </c>
      <c r="J567" s="21">
        <v>379</v>
      </c>
      <c r="K567" s="21">
        <v>0</v>
      </c>
      <c r="L567" s="21">
        <v>0</v>
      </c>
      <c r="M567" s="21">
        <v>0</v>
      </c>
      <c r="N567" s="6">
        <f t="shared" si="8"/>
        <v>219431</v>
      </c>
    </row>
    <row r="568" spans="1:16" ht="15" customHeight="1" x14ac:dyDescent="0.25">
      <c r="A568" s="9">
        <v>565</v>
      </c>
      <c r="B568" s="23" t="s">
        <v>579</v>
      </c>
      <c r="C568" s="21">
        <v>2283178</v>
      </c>
      <c r="D568" s="21">
        <v>906346</v>
      </c>
      <c r="E568" s="21">
        <v>34868</v>
      </c>
      <c r="F568" s="21">
        <v>66521</v>
      </c>
      <c r="G568" s="21">
        <v>73600</v>
      </c>
      <c r="H568" s="21">
        <v>15183</v>
      </c>
      <c r="I568" s="21">
        <v>72924</v>
      </c>
      <c r="J568" s="21">
        <v>3539</v>
      </c>
      <c r="K568" s="21">
        <v>0</v>
      </c>
      <c r="L568" s="21">
        <v>0</v>
      </c>
      <c r="M568" s="21">
        <v>0</v>
      </c>
      <c r="N568" s="6">
        <f t="shared" si="8"/>
        <v>3456159</v>
      </c>
    </row>
    <row r="569" spans="1:16" ht="15" customHeight="1" x14ac:dyDescent="0.25">
      <c r="A569" s="9">
        <v>566</v>
      </c>
      <c r="B569" s="23" t="s">
        <v>580</v>
      </c>
      <c r="C569" s="21">
        <v>199822</v>
      </c>
      <c r="D569" s="21">
        <v>56255</v>
      </c>
      <c r="E569" s="21">
        <v>3293</v>
      </c>
      <c r="F569" s="21">
        <v>8852</v>
      </c>
      <c r="G569" s="21">
        <v>5673</v>
      </c>
      <c r="H569" s="21">
        <v>1076</v>
      </c>
      <c r="I569" s="21">
        <v>3645</v>
      </c>
      <c r="J569" s="21">
        <v>500</v>
      </c>
      <c r="K569" s="21">
        <v>0</v>
      </c>
      <c r="L569" s="21">
        <v>0</v>
      </c>
      <c r="M569" s="21">
        <v>0</v>
      </c>
      <c r="N569" s="6">
        <f t="shared" si="8"/>
        <v>279116</v>
      </c>
    </row>
    <row r="570" spans="1:16" ht="15" customHeight="1" x14ac:dyDescent="0.25">
      <c r="A570" s="9">
        <v>567</v>
      </c>
      <c r="B570" s="23" t="s">
        <v>581</v>
      </c>
      <c r="C570" s="21">
        <v>201106</v>
      </c>
      <c r="D570" s="21">
        <v>72871</v>
      </c>
      <c r="E570" s="21">
        <v>3465</v>
      </c>
      <c r="F570" s="21">
        <v>8488</v>
      </c>
      <c r="G570" s="21">
        <v>6390</v>
      </c>
      <c r="H570" s="21">
        <v>1166</v>
      </c>
      <c r="I570" s="21">
        <v>4390</v>
      </c>
      <c r="J570" s="21">
        <v>507</v>
      </c>
      <c r="K570" s="21">
        <v>0</v>
      </c>
      <c r="L570" s="21">
        <v>40573</v>
      </c>
      <c r="M570" s="21">
        <v>0</v>
      </c>
      <c r="N570" s="6">
        <f t="shared" si="8"/>
        <v>338956</v>
      </c>
    </row>
    <row r="571" spans="1:16" ht="15" customHeight="1" x14ac:dyDescent="0.25">
      <c r="A571" s="9">
        <v>568</v>
      </c>
      <c r="B571" s="23" t="s">
        <v>582</v>
      </c>
      <c r="C571" s="21">
        <v>113544</v>
      </c>
      <c r="D571" s="21">
        <v>67681</v>
      </c>
      <c r="E571" s="21">
        <v>1922</v>
      </c>
      <c r="F571" s="21">
        <v>4911</v>
      </c>
      <c r="G571" s="21">
        <v>2812</v>
      </c>
      <c r="H571" s="21">
        <v>638</v>
      </c>
      <c r="I571" s="21">
        <v>2193</v>
      </c>
      <c r="J571" s="21">
        <v>281</v>
      </c>
      <c r="K571" s="21">
        <v>0</v>
      </c>
      <c r="L571" s="21">
        <v>0</v>
      </c>
      <c r="M571" s="21">
        <v>0</v>
      </c>
      <c r="N571" s="6">
        <f t="shared" si="8"/>
        <v>193982</v>
      </c>
    </row>
    <row r="572" spans="1:16" ht="15" customHeight="1" x14ac:dyDescent="0.25">
      <c r="A572" s="9">
        <v>569</v>
      </c>
      <c r="B572" s="23" t="s">
        <v>583</v>
      </c>
      <c r="C572" s="21">
        <v>134804</v>
      </c>
      <c r="D572" s="21">
        <v>63757</v>
      </c>
      <c r="E572" s="21">
        <v>2277</v>
      </c>
      <c r="F572" s="21">
        <v>6363</v>
      </c>
      <c r="G572" s="21">
        <v>2461</v>
      </c>
      <c r="H572" s="21">
        <v>699</v>
      </c>
      <c r="I572" s="21">
        <v>1777</v>
      </c>
      <c r="J572" s="21">
        <v>370</v>
      </c>
      <c r="K572" s="21">
        <v>0</v>
      </c>
      <c r="L572" s="21">
        <v>0</v>
      </c>
      <c r="M572" s="21">
        <v>0</v>
      </c>
      <c r="N572" s="6">
        <f t="shared" si="8"/>
        <v>212508</v>
      </c>
    </row>
    <row r="573" spans="1:16" ht="15.75" customHeight="1" thickBot="1" x14ac:dyDescent="0.3">
      <c r="A573" s="9">
        <v>570</v>
      </c>
      <c r="B573" s="23" t="s">
        <v>584</v>
      </c>
      <c r="C573" s="21">
        <v>1131384</v>
      </c>
      <c r="D573" s="21">
        <v>416310</v>
      </c>
      <c r="E573" s="21">
        <v>17770</v>
      </c>
      <c r="F573" s="21">
        <v>37419</v>
      </c>
      <c r="G573" s="21">
        <v>35548</v>
      </c>
      <c r="H573" s="21">
        <v>7175</v>
      </c>
      <c r="I573" s="21">
        <v>32241</v>
      </c>
      <c r="J573" s="21">
        <v>2352</v>
      </c>
      <c r="K573" s="21">
        <v>0</v>
      </c>
      <c r="L573" s="21">
        <v>0</v>
      </c>
      <c r="M573" s="21">
        <v>0</v>
      </c>
      <c r="N573" s="6">
        <f t="shared" si="8"/>
        <v>1680199</v>
      </c>
    </row>
    <row r="574" spans="1:16" ht="15.75" thickBot="1" x14ac:dyDescent="0.3">
      <c r="A574" s="12"/>
      <c r="B574" s="13"/>
      <c r="C574" s="24">
        <f>SUM(C4:C573)</f>
        <v>281722916</v>
      </c>
      <c r="D574" s="24">
        <f t="shared" ref="D574:L574" si="9">SUM(D4:D573)</f>
        <v>111662349</v>
      </c>
      <c r="E574" s="24">
        <f>SUM(E4:E573)</f>
        <v>4566944</v>
      </c>
      <c r="F574" s="24">
        <f t="shared" si="9"/>
        <v>9973830</v>
      </c>
      <c r="G574" s="24">
        <f t="shared" si="9"/>
        <v>6758978</v>
      </c>
      <c r="H574" s="24">
        <f t="shared" si="9"/>
        <v>1735066</v>
      </c>
      <c r="I574" s="24">
        <f>SUM(I4:I573)</f>
        <v>6821943</v>
      </c>
      <c r="J574" s="24">
        <f t="shared" si="9"/>
        <v>581048</v>
      </c>
      <c r="K574" s="24">
        <f t="shared" si="9"/>
        <v>0</v>
      </c>
      <c r="L574" s="24">
        <f t="shared" si="9"/>
        <v>21447825</v>
      </c>
      <c r="M574" s="24">
        <f>SUM(M4:M573)</f>
        <v>1106987</v>
      </c>
      <c r="N574" s="24">
        <f>SUM(N4:N573)</f>
        <v>446377886</v>
      </c>
    </row>
    <row r="575" spans="1:16" x14ac:dyDescent="0.25">
      <c r="A575" s="1"/>
      <c r="B575" s="36" t="s">
        <v>585</v>
      </c>
      <c r="C575" s="36"/>
      <c r="D575" s="36"/>
      <c r="E575" s="36"/>
      <c r="F575" s="36"/>
      <c r="G575" s="1"/>
      <c r="H575" s="1"/>
      <c r="I575" s="1"/>
      <c r="J575" s="1"/>
      <c r="K575" s="1"/>
      <c r="L575" s="14"/>
      <c r="M575" s="1"/>
      <c r="N575" s="1"/>
    </row>
    <row r="576" spans="1:16" x14ac:dyDescent="0.25">
      <c r="N576" s="26"/>
      <c r="P576" s="29"/>
    </row>
    <row r="577" spans="3:14" hidden="1" x14ac:dyDescent="0.25">
      <c r="C577" s="26">
        <v>292433385.08999997</v>
      </c>
      <c r="D577">
        <v>139068047</v>
      </c>
      <c r="E577">
        <v>8241987.2000000002</v>
      </c>
      <c r="F577" s="28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 x14ac:dyDescent="0.25"/>
    <row r="579" spans="3:14" hidden="1" x14ac:dyDescent="0.25">
      <c r="C579" s="29">
        <f>+C574-C577</f>
        <v>-10710469.089999974</v>
      </c>
      <c r="D579" s="29">
        <f t="shared" ref="D579:J579" si="10">+D574-D577</f>
        <v>-27405698</v>
      </c>
      <c r="E579" s="29">
        <f t="shared" si="10"/>
        <v>-3675043.2</v>
      </c>
      <c r="F579" s="29">
        <f t="shared" si="10"/>
        <v>0</v>
      </c>
      <c r="G579" s="29">
        <f t="shared" si="10"/>
        <v>-1396596.6000000006</v>
      </c>
      <c r="H579" s="29">
        <f t="shared" si="10"/>
        <v>-197438.40000000014</v>
      </c>
      <c r="I579" s="29">
        <f t="shared" si="10"/>
        <v>-812315.80000000075</v>
      </c>
      <c r="J579" s="29">
        <f t="shared" si="10"/>
        <v>18725.79999999993</v>
      </c>
    </row>
    <row r="580" spans="3:14" hidden="1" x14ac:dyDescent="0.25"/>
    <row r="581" spans="3:14" x14ac:dyDescent="0.25">
      <c r="N581" s="29"/>
    </row>
  </sheetData>
  <sheetProtection selectLockedCells="1" selectUnlockedCells="1"/>
  <autoFilter ref="A3:N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selection activeCell="A2" sqref="A2:F2"/>
    </sheetView>
  </sheetViews>
  <sheetFormatPr baseColWidth="10" defaultRowHeight="15" x14ac:dyDescent="0.25"/>
  <cols>
    <col min="1" max="1" width="6" style="19" bestFit="1" customWidth="1"/>
    <col min="2" max="2" width="36" style="19" bestFit="1" customWidth="1"/>
    <col min="3" max="5" width="36" style="19" customWidth="1"/>
    <col min="6" max="6" width="35.5703125" style="19" customWidth="1"/>
    <col min="7" max="16384" width="11.42578125" style="19"/>
  </cols>
  <sheetData>
    <row r="1" spans="1:6" ht="72.75" customHeight="1" x14ac:dyDescent="0.25">
      <c r="A1" s="38" t="s">
        <v>0</v>
      </c>
      <c r="B1" s="38"/>
      <c r="C1" s="38"/>
      <c r="D1" s="38"/>
      <c r="E1" s="38"/>
      <c r="F1" s="38"/>
    </row>
    <row r="2" spans="1:6" ht="44.25" customHeight="1" x14ac:dyDescent="0.25">
      <c r="A2" s="37" t="s">
        <v>599</v>
      </c>
      <c r="B2" s="37"/>
      <c r="C2" s="37"/>
      <c r="D2" s="37"/>
      <c r="E2" s="37"/>
      <c r="F2" s="37"/>
    </row>
    <row r="3" spans="1:6" ht="38.25" x14ac:dyDescent="0.25">
      <c r="A3" s="27" t="s">
        <v>1</v>
      </c>
      <c r="B3" s="27" t="s">
        <v>2</v>
      </c>
      <c r="C3" s="27" t="s">
        <v>591</v>
      </c>
      <c r="D3" s="27" t="s">
        <v>592</v>
      </c>
      <c r="E3" s="27" t="s">
        <v>593</v>
      </c>
      <c r="F3" s="30" t="s">
        <v>598</v>
      </c>
    </row>
    <row r="4" spans="1:6" x14ac:dyDescent="0.25">
      <c r="A4" s="25">
        <v>1</v>
      </c>
      <c r="B4" s="22" t="s">
        <v>15</v>
      </c>
      <c r="C4" s="33">
        <v>1607</v>
      </c>
      <c r="D4" s="33">
        <v>0</v>
      </c>
      <c r="E4" s="33">
        <v>136</v>
      </c>
      <c r="F4" s="31">
        <f>+C4+D4+E4</f>
        <v>1743</v>
      </c>
    </row>
    <row r="5" spans="1:6" x14ac:dyDescent="0.25">
      <c r="A5" s="9">
        <v>2</v>
      </c>
      <c r="B5" s="22" t="s">
        <v>16</v>
      </c>
      <c r="C5" s="33">
        <v>97770</v>
      </c>
      <c r="D5" s="33">
        <v>30389</v>
      </c>
      <c r="E5" s="33">
        <v>8274</v>
      </c>
      <c r="F5" s="31">
        <f t="shared" ref="F5:F68" si="0">+C5+D5+E5</f>
        <v>136433</v>
      </c>
    </row>
    <row r="6" spans="1:6" x14ac:dyDescent="0.25">
      <c r="A6" s="9">
        <v>3</v>
      </c>
      <c r="B6" s="22" t="s">
        <v>17</v>
      </c>
      <c r="C6" s="33">
        <v>4871</v>
      </c>
      <c r="D6" s="33">
        <v>0</v>
      </c>
      <c r="E6" s="33">
        <v>412</v>
      </c>
      <c r="F6" s="31">
        <f t="shared" si="0"/>
        <v>5283</v>
      </c>
    </row>
    <row r="7" spans="1:6" x14ac:dyDescent="0.25">
      <c r="A7" s="9">
        <v>4</v>
      </c>
      <c r="B7" s="22" t="s">
        <v>18</v>
      </c>
      <c r="C7" s="33">
        <v>2111</v>
      </c>
      <c r="D7" s="33">
        <v>0</v>
      </c>
      <c r="E7" s="33">
        <v>179</v>
      </c>
      <c r="F7" s="31">
        <f t="shared" si="0"/>
        <v>2290</v>
      </c>
    </row>
    <row r="8" spans="1:6" x14ac:dyDescent="0.25">
      <c r="A8" s="9">
        <v>5</v>
      </c>
      <c r="B8" s="10" t="s">
        <v>19</v>
      </c>
      <c r="C8" s="34">
        <v>101875</v>
      </c>
      <c r="D8" s="34">
        <v>13603</v>
      </c>
      <c r="E8" s="34">
        <v>8622</v>
      </c>
      <c r="F8" s="31">
        <f t="shared" si="0"/>
        <v>124100</v>
      </c>
    </row>
    <row r="9" spans="1:6" x14ac:dyDescent="0.25">
      <c r="A9" s="9">
        <v>6</v>
      </c>
      <c r="B9" s="10" t="s">
        <v>20</v>
      </c>
      <c r="C9" s="34">
        <v>77368</v>
      </c>
      <c r="D9" s="34">
        <v>14225</v>
      </c>
      <c r="E9" s="34">
        <v>6548</v>
      </c>
      <c r="F9" s="31">
        <f t="shared" si="0"/>
        <v>98141</v>
      </c>
    </row>
    <row r="10" spans="1:6" x14ac:dyDescent="0.25">
      <c r="A10" s="9">
        <v>7</v>
      </c>
      <c r="B10" s="10" t="s">
        <v>21</v>
      </c>
      <c r="C10" s="34">
        <v>5265</v>
      </c>
      <c r="D10" s="34">
        <v>1868</v>
      </c>
      <c r="E10" s="34">
        <v>446</v>
      </c>
      <c r="F10" s="31">
        <f t="shared" si="0"/>
        <v>7579</v>
      </c>
    </row>
    <row r="11" spans="1:6" x14ac:dyDescent="0.25">
      <c r="A11" s="9">
        <v>8</v>
      </c>
      <c r="B11" s="10" t="s">
        <v>22</v>
      </c>
      <c r="C11" s="34">
        <v>3913</v>
      </c>
      <c r="D11" s="34">
        <v>408</v>
      </c>
      <c r="E11" s="34">
        <v>331</v>
      </c>
      <c r="F11" s="31">
        <f t="shared" si="0"/>
        <v>4652</v>
      </c>
    </row>
    <row r="12" spans="1:6" x14ac:dyDescent="0.25">
      <c r="A12" s="9">
        <v>9</v>
      </c>
      <c r="B12" s="10" t="s">
        <v>23</v>
      </c>
      <c r="C12" s="34">
        <v>13050</v>
      </c>
      <c r="D12" s="34">
        <v>0</v>
      </c>
      <c r="E12" s="34">
        <v>1104</v>
      </c>
      <c r="F12" s="31">
        <f t="shared" si="0"/>
        <v>14154</v>
      </c>
    </row>
    <row r="13" spans="1:6" x14ac:dyDescent="0.25">
      <c r="A13" s="9">
        <v>10</v>
      </c>
      <c r="B13" s="10" t="s">
        <v>24</v>
      </c>
      <c r="C13" s="34">
        <v>80521</v>
      </c>
      <c r="D13" s="34">
        <v>17132</v>
      </c>
      <c r="E13" s="34">
        <v>6815</v>
      </c>
      <c r="F13" s="31">
        <f t="shared" si="0"/>
        <v>104468</v>
      </c>
    </row>
    <row r="14" spans="1:6" x14ac:dyDescent="0.25">
      <c r="A14" s="9">
        <v>11</v>
      </c>
      <c r="B14" s="10" t="s">
        <v>25</v>
      </c>
      <c r="C14" s="34">
        <v>2709</v>
      </c>
      <c r="D14" s="34">
        <v>0</v>
      </c>
      <c r="E14" s="34">
        <v>229</v>
      </c>
      <c r="F14" s="31">
        <f t="shared" si="0"/>
        <v>2938</v>
      </c>
    </row>
    <row r="15" spans="1:6" x14ac:dyDescent="0.25">
      <c r="A15" s="9">
        <v>12</v>
      </c>
      <c r="B15" s="10" t="s">
        <v>26</v>
      </c>
      <c r="C15" s="34">
        <v>24841</v>
      </c>
      <c r="D15" s="34">
        <v>8707</v>
      </c>
      <c r="E15" s="34">
        <v>2102</v>
      </c>
      <c r="F15" s="31">
        <f t="shared" si="0"/>
        <v>35650</v>
      </c>
    </row>
    <row r="16" spans="1:6" x14ac:dyDescent="0.25">
      <c r="A16" s="9">
        <v>13</v>
      </c>
      <c r="B16" s="10" t="s">
        <v>27</v>
      </c>
      <c r="C16" s="34">
        <v>11236</v>
      </c>
      <c r="D16" s="34">
        <v>2064</v>
      </c>
      <c r="E16" s="34">
        <v>951</v>
      </c>
      <c r="F16" s="31">
        <f t="shared" si="0"/>
        <v>14251</v>
      </c>
    </row>
    <row r="17" spans="1:6" x14ac:dyDescent="0.25">
      <c r="A17" s="9">
        <v>14</v>
      </c>
      <c r="B17" s="10" t="s">
        <v>28</v>
      </c>
      <c r="C17" s="34">
        <v>129878</v>
      </c>
      <c r="D17" s="34">
        <v>23767</v>
      </c>
      <c r="E17" s="34">
        <v>10992</v>
      </c>
      <c r="F17" s="31">
        <f t="shared" si="0"/>
        <v>164637</v>
      </c>
    </row>
    <row r="18" spans="1:6" x14ac:dyDescent="0.25">
      <c r="A18" s="9">
        <v>15</v>
      </c>
      <c r="B18" s="10" t="s">
        <v>29</v>
      </c>
      <c r="C18" s="34">
        <v>10572</v>
      </c>
      <c r="D18" s="34">
        <v>7593</v>
      </c>
      <c r="E18" s="34">
        <v>895</v>
      </c>
      <c r="F18" s="31">
        <f t="shared" si="0"/>
        <v>19060</v>
      </c>
    </row>
    <row r="19" spans="1:6" x14ac:dyDescent="0.25">
      <c r="A19" s="9">
        <v>16</v>
      </c>
      <c r="B19" s="10" t="s">
        <v>30</v>
      </c>
      <c r="C19" s="34">
        <v>19009</v>
      </c>
      <c r="D19" s="34">
        <v>0</v>
      </c>
      <c r="E19" s="34">
        <v>1609</v>
      </c>
      <c r="F19" s="31">
        <f t="shared" si="0"/>
        <v>20618</v>
      </c>
    </row>
    <row r="20" spans="1:6" x14ac:dyDescent="0.25">
      <c r="A20" s="9">
        <v>17</v>
      </c>
      <c r="B20" s="10" t="s">
        <v>31</v>
      </c>
      <c r="C20" s="34">
        <v>7083</v>
      </c>
      <c r="D20" s="34">
        <v>0</v>
      </c>
      <c r="E20" s="34">
        <v>599</v>
      </c>
      <c r="F20" s="31">
        <f t="shared" si="0"/>
        <v>7682</v>
      </c>
    </row>
    <row r="21" spans="1:6" x14ac:dyDescent="0.25">
      <c r="A21" s="9">
        <v>18</v>
      </c>
      <c r="B21" s="10" t="s">
        <v>32</v>
      </c>
      <c r="C21" s="34">
        <v>1846</v>
      </c>
      <c r="D21" s="34">
        <v>317</v>
      </c>
      <c r="E21" s="34">
        <v>156</v>
      </c>
      <c r="F21" s="31">
        <f t="shared" si="0"/>
        <v>2319</v>
      </c>
    </row>
    <row r="22" spans="1:6" x14ac:dyDescent="0.25">
      <c r="A22" s="9">
        <v>19</v>
      </c>
      <c r="B22" s="10" t="s">
        <v>33</v>
      </c>
      <c r="C22" s="34">
        <v>5397</v>
      </c>
      <c r="D22" s="34">
        <v>0</v>
      </c>
      <c r="E22" s="34">
        <v>457</v>
      </c>
      <c r="F22" s="31">
        <f t="shared" si="0"/>
        <v>5854</v>
      </c>
    </row>
    <row r="23" spans="1:6" x14ac:dyDescent="0.25">
      <c r="A23" s="9">
        <v>20</v>
      </c>
      <c r="B23" s="10" t="s">
        <v>34</v>
      </c>
      <c r="C23" s="34">
        <v>11954</v>
      </c>
      <c r="D23" s="34">
        <v>5066</v>
      </c>
      <c r="E23" s="34">
        <v>1012</v>
      </c>
      <c r="F23" s="31">
        <f t="shared" si="0"/>
        <v>18032</v>
      </c>
    </row>
    <row r="24" spans="1:6" x14ac:dyDescent="0.25">
      <c r="A24" s="9">
        <v>21</v>
      </c>
      <c r="B24" s="10" t="s">
        <v>35</v>
      </c>
      <c r="C24" s="34">
        <v>36086</v>
      </c>
      <c r="D24" s="34">
        <v>17420</v>
      </c>
      <c r="E24" s="34">
        <v>3054</v>
      </c>
      <c r="F24" s="31">
        <f t="shared" si="0"/>
        <v>56560</v>
      </c>
    </row>
    <row r="25" spans="1:6" x14ac:dyDescent="0.25">
      <c r="A25" s="9">
        <v>22</v>
      </c>
      <c r="B25" s="10" t="s">
        <v>36</v>
      </c>
      <c r="C25" s="34">
        <v>4185</v>
      </c>
      <c r="D25" s="34">
        <v>864</v>
      </c>
      <c r="E25" s="34">
        <v>354</v>
      </c>
      <c r="F25" s="31">
        <f t="shared" si="0"/>
        <v>5403</v>
      </c>
    </row>
    <row r="26" spans="1:6" x14ac:dyDescent="0.25">
      <c r="A26" s="9">
        <v>23</v>
      </c>
      <c r="B26" s="10" t="s">
        <v>37</v>
      </c>
      <c r="C26" s="34">
        <v>67746</v>
      </c>
      <c r="D26" s="34">
        <v>17426</v>
      </c>
      <c r="E26" s="34">
        <v>5733</v>
      </c>
      <c r="F26" s="31">
        <f t="shared" si="0"/>
        <v>90905</v>
      </c>
    </row>
    <row r="27" spans="1:6" x14ac:dyDescent="0.25">
      <c r="A27" s="9">
        <v>24</v>
      </c>
      <c r="B27" s="10" t="s">
        <v>38</v>
      </c>
      <c r="C27" s="34">
        <v>7044</v>
      </c>
      <c r="D27" s="34">
        <v>2266</v>
      </c>
      <c r="E27" s="34">
        <v>596</v>
      </c>
      <c r="F27" s="31">
        <f t="shared" si="0"/>
        <v>9906</v>
      </c>
    </row>
    <row r="28" spans="1:6" x14ac:dyDescent="0.25">
      <c r="A28" s="9">
        <v>25</v>
      </c>
      <c r="B28" s="10" t="s">
        <v>39</v>
      </c>
      <c r="C28" s="34">
        <v>42048</v>
      </c>
      <c r="D28" s="34">
        <v>8852</v>
      </c>
      <c r="E28" s="34">
        <v>3559</v>
      </c>
      <c r="F28" s="31">
        <f t="shared" si="0"/>
        <v>54459</v>
      </c>
    </row>
    <row r="29" spans="1:6" x14ac:dyDescent="0.25">
      <c r="A29" s="9">
        <v>26</v>
      </c>
      <c r="B29" s="10" t="s">
        <v>40</v>
      </c>
      <c r="C29" s="34">
        <v>24410</v>
      </c>
      <c r="D29" s="34">
        <v>7053</v>
      </c>
      <c r="E29" s="34">
        <v>2066</v>
      </c>
      <c r="F29" s="31">
        <f t="shared" si="0"/>
        <v>33529</v>
      </c>
    </row>
    <row r="30" spans="1:6" x14ac:dyDescent="0.25">
      <c r="A30" s="9">
        <v>27</v>
      </c>
      <c r="B30" s="10" t="s">
        <v>41</v>
      </c>
      <c r="C30" s="34">
        <v>5034</v>
      </c>
      <c r="D30" s="34">
        <v>1652</v>
      </c>
      <c r="E30" s="34">
        <v>426</v>
      </c>
      <c r="F30" s="31">
        <f t="shared" si="0"/>
        <v>7112</v>
      </c>
    </row>
    <row r="31" spans="1:6" x14ac:dyDescent="0.25">
      <c r="A31" s="9">
        <v>28</v>
      </c>
      <c r="B31" s="10" t="s">
        <v>42</v>
      </c>
      <c r="C31" s="34">
        <v>57039</v>
      </c>
      <c r="D31" s="34">
        <v>18144</v>
      </c>
      <c r="E31" s="34">
        <v>4827</v>
      </c>
      <c r="F31" s="31">
        <f t="shared" si="0"/>
        <v>80010</v>
      </c>
    </row>
    <row r="32" spans="1:6" x14ac:dyDescent="0.25">
      <c r="A32" s="9">
        <v>29</v>
      </c>
      <c r="B32" s="10" t="s">
        <v>43</v>
      </c>
      <c r="C32" s="34">
        <v>8616</v>
      </c>
      <c r="D32" s="34">
        <v>3810</v>
      </c>
      <c r="E32" s="34">
        <v>729</v>
      </c>
      <c r="F32" s="31">
        <f t="shared" si="0"/>
        <v>13155</v>
      </c>
    </row>
    <row r="33" spans="1:6" x14ac:dyDescent="0.25">
      <c r="A33" s="9">
        <v>30</v>
      </c>
      <c r="B33" s="10" t="s">
        <v>44</v>
      </c>
      <c r="C33" s="34">
        <v>164993</v>
      </c>
      <c r="D33" s="34">
        <v>7990</v>
      </c>
      <c r="E33" s="34">
        <v>13964</v>
      </c>
      <c r="F33" s="31">
        <f t="shared" si="0"/>
        <v>186947</v>
      </c>
    </row>
    <row r="34" spans="1:6" x14ac:dyDescent="0.25">
      <c r="A34" s="9">
        <v>31</v>
      </c>
      <c r="B34" s="10" t="s">
        <v>45</v>
      </c>
      <c r="C34" s="34">
        <v>14571</v>
      </c>
      <c r="D34" s="34">
        <v>0</v>
      </c>
      <c r="E34" s="34">
        <v>1233</v>
      </c>
      <c r="F34" s="31">
        <f t="shared" si="0"/>
        <v>15804</v>
      </c>
    </row>
    <row r="35" spans="1:6" x14ac:dyDescent="0.25">
      <c r="A35" s="9">
        <v>32</v>
      </c>
      <c r="B35" s="10" t="s">
        <v>46</v>
      </c>
      <c r="C35" s="34">
        <v>2281</v>
      </c>
      <c r="D35" s="34">
        <v>1680</v>
      </c>
      <c r="E35" s="34">
        <v>193</v>
      </c>
      <c r="F35" s="31">
        <f t="shared" si="0"/>
        <v>4154</v>
      </c>
    </row>
    <row r="36" spans="1:6" x14ac:dyDescent="0.25">
      <c r="A36" s="9">
        <v>33</v>
      </c>
      <c r="B36" s="10" t="s">
        <v>47</v>
      </c>
      <c r="C36" s="34">
        <v>9690</v>
      </c>
      <c r="D36" s="34">
        <v>1953</v>
      </c>
      <c r="E36" s="34">
        <v>820</v>
      </c>
      <c r="F36" s="31">
        <f t="shared" si="0"/>
        <v>12463</v>
      </c>
    </row>
    <row r="37" spans="1:6" x14ac:dyDescent="0.25">
      <c r="A37" s="9">
        <v>34</v>
      </c>
      <c r="B37" s="10" t="s">
        <v>48</v>
      </c>
      <c r="C37" s="34">
        <v>3301</v>
      </c>
      <c r="D37" s="34">
        <v>857</v>
      </c>
      <c r="E37" s="34">
        <v>279</v>
      </c>
      <c r="F37" s="31">
        <f t="shared" si="0"/>
        <v>4437</v>
      </c>
    </row>
    <row r="38" spans="1:6" x14ac:dyDescent="0.25">
      <c r="A38" s="9">
        <v>35</v>
      </c>
      <c r="B38" s="10" t="s">
        <v>49</v>
      </c>
      <c r="C38" s="34">
        <v>1497</v>
      </c>
      <c r="D38" s="34">
        <v>1025</v>
      </c>
      <c r="E38" s="34">
        <v>127</v>
      </c>
      <c r="F38" s="31">
        <f t="shared" si="0"/>
        <v>2649</v>
      </c>
    </row>
    <row r="39" spans="1:6" x14ac:dyDescent="0.25">
      <c r="A39" s="9">
        <v>36</v>
      </c>
      <c r="B39" s="10" t="s">
        <v>50</v>
      </c>
      <c r="C39" s="34">
        <v>11027</v>
      </c>
      <c r="D39" s="34">
        <v>697</v>
      </c>
      <c r="E39" s="34">
        <v>933</v>
      </c>
      <c r="F39" s="31">
        <f t="shared" si="0"/>
        <v>12657</v>
      </c>
    </row>
    <row r="40" spans="1:6" x14ac:dyDescent="0.25">
      <c r="A40" s="9">
        <v>37</v>
      </c>
      <c r="B40" s="10" t="s">
        <v>51</v>
      </c>
      <c r="C40" s="34">
        <v>8794</v>
      </c>
      <c r="D40" s="34">
        <v>0</v>
      </c>
      <c r="E40" s="34">
        <v>744</v>
      </c>
      <c r="F40" s="31">
        <f t="shared" si="0"/>
        <v>9538</v>
      </c>
    </row>
    <row r="41" spans="1:6" x14ac:dyDescent="0.25">
      <c r="A41" s="9">
        <v>38</v>
      </c>
      <c r="B41" s="10" t="s">
        <v>52</v>
      </c>
      <c r="C41" s="34">
        <v>3948</v>
      </c>
      <c r="D41" s="34">
        <v>0</v>
      </c>
      <c r="E41" s="34">
        <v>334</v>
      </c>
      <c r="F41" s="31">
        <f t="shared" si="0"/>
        <v>4282</v>
      </c>
    </row>
    <row r="42" spans="1:6" x14ac:dyDescent="0.25">
      <c r="A42" s="9">
        <v>39</v>
      </c>
      <c r="B42" s="10" t="s">
        <v>53</v>
      </c>
      <c r="C42" s="34">
        <v>422760</v>
      </c>
      <c r="D42" s="34">
        <v>42146</v>
      </c>
      <c r="E42" s="34">
        <v>35779</v>
      </c>
      <c r="F42" s="31">
        <f t="shared" si="0"/>
        <v>500685</v>
      </c>
    </row>
    <row r="43" spans="1:6" x14ac:dyDescent="0.25">
      <c r="A43" s="9">
        <v>40</v>
      </c>
      <c r="B43" s="10" t="s">
        <v>54</v>
      </c>
      <c r="C43" s="34">
        <v>12152</v>
      </c>
      <c r="D43" s="34">
        <v>0</v>
      </c>
      <c r="E43" s="34">
        <v>1028</v>
      </c>
      <c r="F43" s="31">
        <f t="shared" si="0"/>
        <v>13180</v>
      </c>
    </row>
    <row r="44" spans="1:6" x14ac:dyDescent="0.25">
      <c r="A44" s="9">
        <v>41</v>
      </c>
      <c r="B44" s="10" t="s">
        <v>55</v>
      </c>
      <c r="C44" s="34">
        <v>60350</v>
      </c>
      <c r="D44" s="34">
        <v>0</v>
      </c>
      <c r="E44" s="34">
        <v>5108</v>
      </c>
      <c r="F44" s="31">
        <f t="shared" si="0"/>
        <v>65458</v>
      </c>
    </row>
    <row r="45" spans="1:6" x14ac:dyDescent="0.25">
      <c r="A45" s="9">
        <v>42</v>
      </c>
      <c r="B45" s="10" t="s">
        <v>56</v>
      </c>
      <c r="C45" s="34">
        <v>31008</v>
      </c>
      <c r="D45" s="34">
        <v>3441</v>
      </c>
      <c r="E45" s="34">
        <v>2624</v>
      </c>
      <c r="F45" s="31">
        <f t="shared" si="0"/>
        <v>37073</v>
      </c>
    </row>
    <row r="46" spans="1:6" x14ac:dyDescent="0.25">
      <c r="A46" s="9">
        <v>43</v>
      </c>
      <c r="B46" s="10" t="s">
        <v>57</v>
      </c>
      <c r="C46" s="34">
        <v>439881</v>
      </c>
      <c r="D46" s="34">
        <v>96415</v>
      </c>
      <c r="E46" s="34">
        <v>37228</v>
      </c>
      <c r="F46" s="31">
        <f t="shared" si="0"/>
        <v>573524</v>
      </c>
    </row>
    <row r="47" spans="1:6" x14ac:dyDescent="0.25">
      <c r="A47" s="9">
        <v>44</v>
      </c>
      <c r="B47" s="10" t="s">
        <v>58</v>
      </c>
      <c r="C47" s="34">
        <v>131195</v>
      </c>
      <c r="D47" s="34">
        <v>49328</v>
      </c>
      <c r="E47" s="34">
        <v>11103</v>
      </c>
      <c r="F47" s="31">
        <f t="shared" si="0"/>
        <v>191626</v>
      </c>
    </row>
    <row r="48" spans="1:6" x14ac:dyDescent="0.25">
      <c r="A48" s="9">
        <v>45</v>
      </c>
      <c r="B48" s="10" t="s">
        <v>59</v>
      </c>
      <c r="C48" s="34">
        <v>23578</v>
      </c>
      <c r="D48" s="34">
        <v>5751</v>
      </c>
      <c r="E48" s="34">
        <v>1995</v>
      </c>
      <c r="F48" s="31">
        <f t="shared" si="0"/>
        <v>31324</v>
      </c>
    </row>
    <row r="49" spans="1:6" x14ac:dyDescent="0.25">
      <c r="A49" s="9">
        <v>46</v>
      </c>
      <c r="B49" s="10" t="s">
        <v>60</v>
      </c>
      <c r="C49" s="34">
        <v>11520</v>
      </c>
      <c r="D49" s="34">
        <v>2315</v>
      </c>
      <c r="E49" s="34">
        <v>975</v>
      </c>
      <c r="F49" s="31">
        <f t="shared" si="0"/>
        <v>14810</v>
      </c>
    </row>
    <row r="50" spans="1:6" x14ac:dyDescent="0.25">
      <c r="A50" s="9">
        <v>47</v>
      </c>
      <c r="B50" s="10" t="s">
        <v>61</v>
      </c>
      <c r="C50" s="34">
        <v>944</v>
      </c>
      <c r="D50" s="34">
        <v>119</v>
      </c>
      <c r="E50" s="34">
        <v>80</v>
      </c>
      <c r="F50" s="31">
        <f t="shared" si="0"/>
        <v>1143</v>
      </c>
    </row>
    <row r="51" spans="1:6" x14ac:dyDescent="0.25">
      <c r="A51" s="9">
        <v>48</v>
      </c>
      <c r="B51" s="10" t="s">
        <v>62</v>
      </c>
      <c r="C51" s="34">
        <v>2857</v>
      </c>
      <c r="D51" s="34">
        <v>0</v>
      </c>
      <c r="E51" s="34">
        <v>242</v>
      </c>
      <c r="F51" s="31">
        <f t="shared" si="0"/>
        <v>3099</v>
      </c>
    </row>
    <row r="52" spans="1:6" x14ac:dyDescent="0.25">
      <c r="A52" s="9">
        <v>49</v>
      </c>
      <c r="B52" s="10" t="s">
        <v>63</v>
      </c>
      <c r="C52" s="34">
        <v>2296</v>
      </c>
      <c r="D52" s="34">
        <v>1847</v>
      </c>
      <c r="E52" s="34">
        <v>194</v>
      </c>
      <c r="F52" s="31">
        <f t="shared" si="0"/>
        <v>4337</v>
      </c>
    </row>
    <row r="53" spans="1:6" x14ac:dyDescent="0.25">
      <c r="A53" s="9">
        <v>50</v>
      </c>
      <c r="B53" s="10" t="s">
        <v>64</v>
      </c>
      <c r="C53" s="34">
        <v>7976</v>
      </c>
      <c r="D53" s="34">
        <v>0</v>
      </c>
      <c r="E53" s="34">
        <v>675</v>
      </c>
      <c r="F53" s="31">
        <f t="shared" si="0"/>
        <v>8651</v>
      </c>
    </row>
    <row r="54" spans="1:6" x14ac:dyDescent="0.25">
      <c r="A54" s="9">
        <v>51</v>
      </c>
      <c r="B54" s="10" t="s">
        <v>65</v>
      </c>
      <c r="C54" s="34">
        <v>10800</v>
      </c>
      <c r="D54" s="34">
        <v>3205</v>
      </c>
      <c r="E54" s="34">
        <v>914</v>
      </c>
      <c r="F54" s="31">
        <f t="shared" si="0"/>
        <v>14919</v>
      </c>
    </row>
    <row r="55" spans="1:6" x14ac:dyDescent="0.25">
      <c r="A55" s="9">
        <v>52</v>
      </c>
      <c r="B55" s="10" t="s">
        <v>66</v>
      </c>
      <c r="C55" s="34">
        <v>16855</v>
      </c>
      <c r="D55" s="34">
        <v>9351</v>
      </c>
      <c r="E55" s="34">
        <v>1427</v>
      </c>
      <c r="F55" s="31">
        <f t="shared" si="0"/>
        <v>27633</v>
      </c>
    </row>
    <row r="56" spans="1:6" x14ac:dyDescent="0.25">
      <c r="A56" s="9">
        <v>53</v>
      </c>
      <c r="B56" s="10" t="s">
        <v>67</v>
      </c>
      <c r="C56" s="34">
        <v>3962</v>
      </c>
      <c r="D56" s="34">
        <v>1021</v>
      </c>
      <c r="E56" s="34">
        <v>335</v>
      </c>
      <c r="F56" s="31">
        <f t="shared" si="0"/>
        <v>5318</v>
      </c>
    </row>
    <row r="57" spans="1:6" x14ac:dyDescent="0.25">
      <c r="A57" s="9">
        <v>54</v>
      </c>
      <c r="B57" s="10" t="s">
        <v>68</v>
      </c>
      <c r="C57" s="34">
        <v>1623</v>
      </c>
      <c r="D57" s="34">
        <v>327</v>
      </c>
      <c r="E57" s="34">
        <v>137</v>
      </c>
      <c r="F57" s="31">
        <f t="shared" si="0"/>
        <v>2087</v>
      </c>
    </row>
    <row r="58" spans="1:6" x14ac:dyDescent="0.25">
      <c r="A58" s="9">
        <v>55</v>
      </c>
      <c r="B58" s="10" t="s">
        <v>69</v>
      </c>
      <c r="C58" s="34">
        <v>32592</v>
      </c>
      <c r="D58" s="34">
        <v>5831</v>
      </c>
      <c r="E58" s="34">
        <v>2758</v>
      </c>
      <c r="F58" s="31">
        <f t="shared" si="0"/>
        <v>41181</v>
      </c>
    </row>
    <row r="59" spans="1:6" x14ac:dyDescent="0.25">
      <c r="A59" s="9">
        <v>56</v>
      </c>
      <c r="B59" s="10" t="s">
        <v>70</v>
      </c>
      <c r="C59" s="34">
        <v>2814</v>
      </c>
      <c r="D59" s="34">
        <v>0</v>
      </c>
      <c r="E59" s="34">
        <v>238</v>
      </c>
      <c r="F59" s="31">
        <f t="shared" si="0"/>
        <v>3052</v>
      </c>
    </row>
    <row r="60" spans="1:6" x14ac:dyDescent="0.25">
      <c r="A60" s="9">
        <v>57</v>
      </c>
      <c r="B60" s="10" t="s">
        <v>71</v>
      </c>
      <c r="C60" s="34">
        <v>128738</v>
      </c>
      <c r="D60" s="34">
        <v>39040</v>
      </c>
      <c r="E60" s="34">
        <v>10895</v>
      </c>
      <c r="F60" s="31">
        <f t="shared" si="0"/>
        <v>178673</v>
      </c>
    </row>
    <row r="61" spans="1:6" x14ac:dyDescent="0.25">
      <c r="A61" s="9">
        <v>58</v>
      </c>
      <c r="B61" s="10" t="s">
        <v>72</v>
      </c>
      <c r="C61" s="34">
        <v>25384</v>
      </c>
      <c r="D61" s="34">
        <v>0</v>
      </c>
      <c r="E61" s="34">
        <v>2148</v>
      </c>
      <c r="F61" s="31">
        <f t="shared" si="0"/>
        <v>27532</v>
      </c>
    </row>
    <row r="62" spans="1:6" x14ac:dyDescent="0.25">
      <c r="A62" s="9">
        <v>59</v>
      </c>
      <c r="B62" s="10" t="s">
        <v>73</v>
      </c>
      <c r="C62" s="34">
        <v>125538</v>
      </c>
      <c r="D62" s="34">
        <v>38486</v>
      </c>
      <c r="E62" s="34">
        <v>10625</v>
      </c>
      <c r="F62" s="31">
        <f t="shared" si="0"/>
        <v>174649</v>
      </c>
    </row>
    <row r="63" spans="1:6" x14ac:dyDescent="0.25">
      <c r="A63" s="9">
        <v>60</v>
      </c>
      <c r="B63" s="10" t="s">
        <v>74</v>
      </c>
      <c r="C63" s="34">
        <v>4733</v>
      </c>
      <c r="D63" s="34">
        <v>0</v>
      </c>
      <c r="E63" s="34">
        <v>401</v>
      </c>
      <c r="F63" s="31">
        <f t="shared" si="0"/>
        <v>5134</v>
      </c>
    </row>
    <row r="64" spans="1:6" x14ac:dyDescent="0.25">
      <c r="A64" s="9">
        <v>61</v>
      </c>
      <c r="B64" s="10" t="s">
        <v>75</v>
      </c>
      <c r="C64" s="34">
        <v>7785</v>
      </c>
      <c r="D64" s="34">
        <v>831</v>
      </c>
      <c r="E64" s="34">
        <v>659</v>
      </c>
      <c r="F64" s="31">
        <f t="shared" si="0"/>
        <v>9275</v>
      </c>
    </row>
    <row r="65" spans="1:6" x14ac:dyDescent="0.25">
      <c r="A65" s="9">
        <v>62</v>
      </c>
      <c r="B65" s="10" t="s">
        <v>76</v>
      </c>
      <c r="C65" s="34">
        <v>948</v>
      </c>
      <c r="D65" s="34">
        <v>0</v>
      </c>
      <c r="E65" s="34">
        <v>80</v>
      </c>
      <c r="F65" s="31">
        <f t="shared" si="0"/>
        <v>1028</v>
      </c>
    </row>
    <row r="66" spans="1:6" x14ac:dyDescent="0.25">
      <c r="A66" s="9">
        <v>63</v>
      </c>
      <c r="B66" s="10" t="s">
        <v>77</v>
      </c>
      <c r="C66" s="34">
        <v>8170</v>
      </c>
      <c r="D66" s="34">
        <v>0</v>
      </c>
      <c r="E66" s="34">
        <v>691</v>
      </c>
      <c r="F66" s="31">
        <f t="shared" si="0"/>
        <v>8861</v>
      </c>
    </row>
    <row r="67" spans="1:6" x14ac:dyDescent="0.25">
      <c r="A67" s="9">
        <v>64</v>
      </c>
      <c r="B67" s="10" t="s">
        <v>78</v>
      </c>
      <c r="C67" s="34">
        <v>18182</v>
      </c>
      <c r="D67" s="34">
        <v>5719</v>
      </c>
      <c r="E67" s="34">
        <v>1539</v>
      </c>
      <c r="F67" s="31">
        <f t="shared" si="0"/>
        <v>25440</v>
      </c>
    </row>
    <row r="68" spans="1:6" x14ac:dyDescent="0.25">
      <c r="A68" s="9">
        <v>65</v>
      </c>
      <c r="B68" s="10" t="s">
        <v>79</v>
      </c>
      <c r="C68" s="34">
        <v>2374</v>
      </c>
      <c r="D68" s="34">
        <v>1683</v>
      </c>
      <c r="E68" s="34">
        <v>201</v>
      </c>
      <c r="F68" s="31">
        <f t="shared" si="0"/>
        <v>4258</v>
      </c>
    </row>
    <row r="69" spans="1:6" x14ac:dyDescent="0.25">
      <c r="A69" s="9">
        <v>66</v>
      </c>
      <c r="B69" s="10" t="s">
        <v>80</v>
      </c>
      <c r="C69" s="34">
        <v>13653</v>
      </c>
      <c r="D69" s="34">
        <v>8331</v>
      </c>
      <c r="E69" s="34">
        <v>1155</v>
      </c>
      <c r="F69" s="31">
        <f t="shared" ref="F69:F132" si="1">+C69+D69+E69</f>
        <v>23139</v>
      </c>
    </row>
    <row r="70" spans="1:6" x14ac:dyDescent="0.25">
      <c r="A70" s="9">
        <v>67</v>
      </c>
      <c r="B70" s="10" t="s">
        <v>81</v>
      </c>
      <c r="C70" s="34">
        <v>2532583</v>
      </c>
      <c r="D70" s="34">
        <v>1</v>
      </c>
      <c r="E70" s="34">
        <v>214341</v>
      </c>
      <c r="F70" s="31">
        <f t="shared" si="1"/>
        <v>2746925</v>
      </c>
    </row>
    <row r="71" spans="1:6" x14ac:dyDescent="0.25">
      <c r="A71" s="9">
        <v>68</v>
      </c>
      <c r="B71" s="10" t="s">
        <v>82</v>
      </c>
      <c r="C71" s="34">
        <v>85399</v>
      </c>
      <c r="D71" s="34">
        <v>29260</v>
      </c>
      <c r="E71" s="34">
        <v>7227</v>
      </c>
      <c r="F71" s="31">
        <f t="shared" si="1"/>
        <v>121886</v>
      </c>
    </row>
    <row r="72" spans="1:6" x14ac:dyDescent="0.25">
      <c r="A72" s="9">
        <v>69</v>
      </c>
      <c r="B72" s="10" t="s">
        <v>83</v>
      </c>
      <c r="C72" s="34">
        <v>5988</v>
      </c>
      <c r="D72" s="34">
        <v>0</v>
      </c>
      <c r="E72" s="34">
        <v>507</v>
      </c>
      <c r="F72" s="31">
        <f t="shared" si="1"/>
        <v>6495</v>
      </c>
    </row>
    <row r="73" spans="1:6" x14ac:dyDescent="0.25">
      <c r="A73" s="9">
        <v>70</v>
      </c>
      <c r="B73" s="10" t="s">
        <v>84</v>
      </c>
      <c r="C73" s="34">
        <v>15068</v>
      </c>
      <c r="D73" s="34">
        <v>10006</v>
      </c>
      <c r="E73" s="34">
        <v>1275</v>
      </c>
      <c r="F73" s="31">
        <f t="shared" si="1"/>
        <v>26349</v>
      </c>
    </row>
    <row r="74" spans="1:6" x14ac:dyDescent="0.25">
      <c r="A74" s="9">
        <v>71</v>
      </c>
      <c r="B74" s="10" t="s">
        <v>85</v>
      </c>
      <c r="C74" s="34">
        <v>6420</v>
      </c>
      <c r="D74" s="34">
        <v>1493</v>
      </c>
      <c r="E74" s="34">
        <v>543</v>
      </c>
      <c r="F74" s="31">
        <f t="shared" si="1"/>
        <v>8456</v>
      </c>
    </row>
    <row r="75" spans="1:6" x14ac:dyDescent="0.25">
      <c r="A75" s="9">
        <v>72</v>
      </c>
      <c r="B75" s="10" t="s">
        <v>86</v>
      </c>
      <c r="C75" s="34">
        <v>197661</v>
      </c>
      <c r="D75" s="34">
        <v>7253</v>
      </c>
      <c r="E75" s="34">
        <v>16729</v>
      </c>
      <c r="F75" s="31">
        <f t="shared" si="1"/>
        <v>221643</v>
      </c>
    </row>
    <row r="76" spans="1:6" x14ac:dyDescent="0.25">
      <c r="A76" s="9">
        <v>73</v>
      </c>
      <c r="B76" s="10" t="s">
        <v>87</v>
      </c>
      <c r="C76" s="34">
        <v>111888</v>
      </c>
      <c r="D76" s="34">
        <v>49223</v>
      </c>
      <c r="E76" s="34">
        <v>9469</v>
      </c>
      <c r="F76" s="31">
        <f t="shared" si="1"/>
        <v>170580</v>
      </c>
    </row>
    <row r="77" spans="1:6" x14ac:dyDescent="0.25">
      <c r="A77" s="9">
        <v>74</v>
      </c>
      <c r="B77" s="10" t="s">
        <v>88</v>
      </c>
      <c r="C77" s="34">
        <v>876</v>
      </c>
      <c r="D77" s="34">
        <v>0</v>
      </c>
      <c r="E77" s="34">
        <v>74</v>
      </c>
      <c r="F77" s="31">
        <f t="shared" si="1"/>
        <v>950</v>
      </c>
    </row>
    <row r="78" spans="1:6" x14ac:dyDescent="0.25">
      <c r="A78" s="9">
        <v>75</v>
      </c>
      <c r="B78" s="10" t="s">
        <v>89</v>
      </c>
      <c r="C78" s="34">
        <v>9838</v>
      </c>
      <c r="D78" s="34">
        <v>2074</v>
      </c>
      <c r="E78" s="34">
        <v>833</v>
      </c>
      <c r="F78" s="31">
        <f t="shared" si="1"/>
        <v>12745</v>
      </c>
    </row>
    <row r="79" spans="1:6" x14ac:dyDescent="0.25">
      <c r="A79" s="9">
        <v>76</v>
      </c>
      <c r="B79" s="10" t="s">
        <v>90</v>
      </c>
      <c r="C79" s="34">
        <v>7309</v>
      </c>
      <c r="D79" s="34">
        <v>464</v>
      </c>
      <c r="E79" s="34">
        <v>619</v>
      </c>
      <c r="F79" s="31">
        <f t="shared" si="1"/>
        <v>8392</v>
      </c>
    </row>
    <row r="80" spans="1:6" x14ac:dyDescent="0.25">
      <c r="A80" s="9">
        <v>77</v>
      </c>
      <c r="B80" s="10" t="s">
        <v>91</v>
      </c>
      <c r="C80" s="34">
        <v>8317</v>
      </c>
      <c r="D80" s="34">
        <v>0</v>
      </c>
      <c r="E80" s="34">
        <v>704</v>
      </c>
      <c r="F80" s="31">
        <f t="shared" si="1"/>
        <v>9021</v>
      </c>
    </row>
    <row r="81" spans="1:6" x14ac:dyDescent="0.25">
      <c r="A81" s="9">
        <v>78</v>
      </c>
      <c r="B81" s="10" t="s">
        <v>92</v>
      </c>
      <c r="C81" s="34">
        <v>6104</v>
      </c>
      <c r="D81" s="34">
        <v>1318</v>
      </c>
      <c r="E81" s="34">
        <v>517</v>
      </c>
      <c r="F81" s="31">
        <f t="shared" si="1"/>
        <v>7939</v>
      </c>
    </row>
    <row r="82" spans="1:6" x14ac:dyDescent="0.25">
      <c r="A82" s="9">
        <v>79</v>
      </c>
      <c r="B82" s="10" t="s">
        <v>93</v>
      </c>
      <c r="C82" s="34">
        <v>510931</v>
      </c>
      <c r="D82" s="34">
        <v>57803</v>
      </c>
      <c r="E82" s="34">
        <v>43241</v>
      </c>
      <c r="F82" s="31">
        <f t="shared" si="1"/>
        <v>611975</v>
      </c>
    </row>
    <row r="83" spans="1:6" x14ac:dyDescent="0.25">
      <c r="A83" s="9">
        <v>80</v>
      </c>
      <c r="B83" s="10" t="s">
        <v>94</v>
      </c>
      <c r="C83" s="34">
        <v>3208</v>
      </c>
      <c r="D83" s="34">
        <v>833</v>
      </c>
      <c r="E83" s="34">
        <v>272</v>
      </c>
      <c r="F83" s="31">
        <f t="shared" si="1"/>
        <v>4313</v>
      </c>
    </row>
    <row r="84" spans="1:6" x14ac:dyDescent="0.25">
      <c r="A84" s="9">
        <v>81</v>
      </c>
      <c r="B84" s="10" t="s">
        <v>95</v>
      </c>
      <c r="C84" s="34">
        <v>4000</v>
      </c>
      <c r="D84" s="34">
        <v>1459</v>
      </c>
      <c r="E84" s="34">
        <v>339</v>
      </c>
      <c r="F84" s="31">
        <f t="shared" si="1"/>
        <v>5798</v>
      </c>
    </row>
    <row r="85" spans="1:6" x14ac:dyDescent="0.25">
      <c r="A85" s="9">
        <v>82</v>
      </c>
      <c r="B85" s="10" t="s">
        <v>96</v>
      </c>
      <c r="C85" s="34">
        <v>8315</v>
      </c>
      <c r="D85" s="34">
        <v>0</v>
      </c>
      <c r="E85" s="34">
        <v>704</v>
      </c>
      <c r="F85" s="31">
        <f t="shared" si="1"/>
        <v>9019</v>
      </c>
    </row>
    <row r="86" spans="1:6" x14ac:dyDescent="0.25">
      <c r="A86" s="9">
        <v>83</v>
      </c>
      <c r="B86" s="10" t="s">
        <v>97</v>
      </c>
      <c r="C86" s="34">
        <v>37378</v>
      </c>
      <c r="D86" s="34">
        <v>7835</v>
      </c>
      <c r="E86" s="34">
        <v>3163</v>
      </c>
      <c r="F86" s="31">
        <f t="shared" si="1"/>
        <v>48376</v>
      </c>
    </row>
    <row r="87" spans="1:6" x14ac:dyDescent="0.25">
      <c r="A87" s="9">
        <v>84</v>
      </c>
      <c r="B87" s="10" t="s">
        <v>98</v>
      </c>
      <c r="C87" s="34">
        <v>20031</v>
      </c>
      <c r="D87" s="34">
        <v>3743</v>
      </c>
      <c r="E87" s="34">
        <v>1695</v>
      </c>
      <c r="F87" s="31">
        <f t="shared" si="1"/>
        <v>25469</v>
      </c>
    </row>
    <row r="88" spans="1:6" x14ac:dyDescent="0.25">
      <c r="A88" s="9">
        <v>85</v>
      </c>
      <c r="B88" s="10" t="s">
        <v>99</v>
      </c>
      <c r="C88" s="34">
        <v>63777</v>
      </c>
      <c r="D88" s="34">
        <v>20426</v>
      </c>
      <c r="E88" s="34">
        <v>5398</v>
      </c>
      <c r="F88" s="31">
        <f t="shared" si="1"/>
        <v>89601</v>
      </c>
    </row>
    <row r="89" spans="1:6" x14ac:dyDescent="0.25">
      <c r="A89" s="9">
        <v>86</v>
      </c>
      <c r="B89" s="10" t="s">
        <v>100</v>
      </c>
      <c r="C89" s="34">
        <v>2541</v>
      </c>
      <c r="D89" s="34">
        <v>1609</v>
      </c>
      <c r="E89" s="34">
        <v>215</v>
      </c>
      <c r="F89" s="31">
        <f t="shared" si="1"/>
        <v>4365</v>
      </c>
    </row>
    <row r="90" spans="1:6" x14ac:dyDescent="0.25">
      <c r="A90" s="9">
        <v>87</v>
      </c>
      <c r="B90" s="10" t="s">
        <v>101</v>
      </c>
      <c r="C90" s="34">
        <v>12699</v>
      </c>
      <c r="D90" s="34">
        <v>7077</v>
      </c>
      <c r="E90" s="34">
        <v>1075</v>
      </c>
      <c r="F90" s="31">
        <f t="shared" si="1"/>
        <v>20851</v>
      </c>
    </row>
    <row r="91" spans="1:6" x14ac:dyDescent="0.25">
      <c r="A91" s="9">
        <v>88</v>
      </c>
      <c r="B91" s="10" t="s">
        <v>102</v>
      </c>
      <c r="C91" s="34">
        <v>5522</v>
      </c>
      <c r="D91" s="34">
        <v>0</v>
      </c>
      <c r="E91" s="34">
        <v>467</v>
      </c>
      <c r="F91" s="31">
        <f t="shared" si="1"/>
        <v>5989</v>
      </c>
    </row>
    <row r="92" spans="1:6" x14ac:dyDescent="0.25">
      <c r="A92" s="9">
        <v>89</v>
      </c>
      <c r="B92" s="10" t="s">
        <v>103</v>
      </c>
      <c r="C92" s="34">
        <v>4469</v>
      </c>
      <c r="D92" s="34">
        <v>0</v>
      </c>
      <c r="E92" s="34">
        <v>378</v>
      </c>
      <c r="F92" s="31">
        <f t="shared" si="1"/>
        <v>4847</v>
      </c>
    </row>
    <row r="93" spans="1:6" x14ac:dyDescent="0.25">
      <c r="A93" s="9">
        <v>90</v>
      </c>
      <c r="B93" s="10" t="s">
        <v>104</v>
      </c>
      <c r="C93" s="34">
        <v>15752</v>
      </c>
      <c r="D93" s="34">
        <v>9199</v>
      </c>
      <c r="E93" s="34">
        <v>1333</v>
      </c>
      <c r="F93" s="31">
        <f t="shared" si="1"/>
        <v>26284</v>
      </c>
    </row>
    <row r="94" spans="1:6" x14ac:dyDescent="0.25">
      <c r="A94" s="9">
        <v>91</v>
      </c>
      <c r="B94" s="10" t="s">
        <v>105</v>
      </c>
      <c r="C94" s="34">
        <v>27011</v>
      </c>
      <c r="D94" s="34">
        <v>5411</v>
      </c>
      <c r="E94" s="34">
        <v>2286</v>
      </c>
      <c r="F94" s="31">
        <f t="shared" si="1"/>
        <v>34708</v>
      </c>
    </row>
    <row r="95" spans="1:6" x14ac:dyDescent="0.25">
      <c r="A95" s="9">
        <v>92</v>
      </c>
      <c r="B95" s="10" t="s">
        <v>106</v>
      </c>
      <c r="C95" s="34">
        <v>4709</v>
      </c>
      <c r="D95" s="34">
        <v>806</v>
      </c>
      <c r="E95" s="34">
        <v>399</v>
      </c>
      <c r="F95" s="31">
        <f t="shared" si="1"/>
        <v>5914</v>
      </c>
    </row>
    <row r="96" spans="1:6" x14ac:dyDescent="0.25">
      <c r="A96" s="9">
        <v>93</v>
      </c>
      <c r="B96" s="10" t="s">
        <v>107</v>
      </c>
      <c r="C96" s="34">
        <v>2492</v>
      </c>
      <c r="D96" s="34">
        <v>421</v>
      </c>
      <c r="E96" s="34">
        <v>211</v>
      </c>
      <c r="F96" s="31">
        <f t="shared" si="1"/>
        <v>3124</v>
      </c>
    </row>
    <row r="97" spans="1:6" x14ac:dyDescent="0.25">
      <c r="A97" s="9">
        <v>94</v>
      </c>
      <c r="B97" s="10" t="s">
        <v>108</v>
      </c>
      <c r="C97" s="34">
        <v>3733</v>
      </c>
      <c r="D97" s="34">
        <v>1443</v>
      </c>
      <c r="E97" s="34">
        <v>316</v>
      </c>
      <c r="F97" s="31">
        <f t="shared" si="1"/>
        <v>5492</v>
      </c>
    </row>
    <row r="98" spans="1:6" x14ac:dyDescent="0.25">
      <c r="A98" s="9">
        <v>95</v>
      </c>
      <c r="B98" s="10" t="s">
        <v>109</v>
      </c>
      <c r="C98" s="34">
        <v>8724</v>
      </c>
      <c r="D98" s="34">
        <v>534</v>
      </c>
      <c r="E98" s="34">
        <v>738</v>
      </c>
      <c r="F98" s="31">
        <f t="shared" si="1"/>
        <v>9996</v>
      </c>
    </row>
    <row r="99" spans="1:6" x14ac:dyDescent="0.25">
      <c r="A99" s="9">
        <v>96</v>
      </c>
      <c r="B99" s="10" t="s">
        <v>110</v>
      </c>
      <c r="C99" s="34">
        <v>3163</v>
      </c>
      <c r="D99" s="34">
        <v>586</v>
      </c>
      <c r="E99" s="34">
        <v>268</v>
      </c>
      <c r="F99" s="31">
        <f t="shared" si="1"/>
        <v>4017</v>
      </c>
    </row>
    <row r="100" spans="1:6" x14ac:dyDescent="0.25">
      <c r="A100" s="9">
        <v>97</v>
      </c>
      <c r="B100" s="10" t="s">
        <v>111</v>
      </c>
      <c r="C100" s="34">
        <v>4005</v>
      </c>
      <c r="D100" s="34">
        <v>1080</v>
      </c>
      <c r="E100" s="34">
        <v>339</v>
      </c>
      <c r="F100" s="31">
        <f t="shared" si="1"/>
        <v>5424</v>
      </c>
    </row>
    <row r="101" spans="1:6" x14ac:dyDescent="0.25">
      <c r="A101" s="9">
        <v>98</v>
      </c>
      <c r="B101" s="10" t="s">
        <v>112</v>
      </c>
      <c r="C101" s="34">
        <v>8104</v>
      </c>
      <c r="D101" s="34">
        <v>0</v>
      </c>
      <c r="E101" s="34">
        <v>686</v>
      </c>
      <c r="F101" s="31">
        <f t="shared" si="1"/>
        <v>8790</v>
      </c>
    </row>
    <row r="102" spans="1:6" x14ac:dyDescent="0.25">
      <c r="A102" s="9">
        <v>99</v>
      </c>
      <c r="B102" s="10" t="s">
        <v>113</v>
      </c>
      <c r="C102" s="34">
        <v>788</v>
      </c>
      <c r="D102" s="34">
        <v>125</v>
      </c>
      <c r="E102" s="34">
        <v>67</v>
      </c>
      <c r="F102" s="31">
        <f t="shared" si="1"/>
        <v>980</v>
      </c>
    </row>
    <row r="103" spans="1:6" x14ac:dyDescent="0.25">
      <c r="A103" s="9">
        <v>100</v>
      </c>
      <c r="B103" s="10" t="s">
        <v>114</v>
      </c>
      <c r="C103" s="34">
        <v>751</v>
      </c>
      <c r="D103" s="34">
        <v>0</v>
      </c>
      <c r="E103" s="34">
        <v>64</v>
      </c>
      <c r="F103" s="31">
        <f t="shared" si="1"/>
        <v>815</v>
      </c>
    </row>
    <row r="104" spans="1:6" x14ac:dyDescent="0.25">
      <c r="A104" s="9">
        <v>101</v>
      </c>
      <c r="B104" s="10" t="s">
        <v>115</v>
      </c>
      <c r="C104" s="34">
        <v>1425</v>
      </c>
      <c r="D104" s="34">
        <v>0</v>
      </c>
      <c r="E104" s="34">
        <v>121</v>
      </c>
      <c r="F104" s="31">
        <f t="shared" si="1"/>
        <v>1546</v>
      </c>
    </row>
    <row r="105" spans="1:6" x14ac:dyDescent="0.25">
      <c r="A105" s="9">
        <v>102</v>
      </c>
      <c r="B105" s="10" t="s">
        <v>116</v>
      </c>
      <c r="C105" s="34">
        <v>11176</v>
      </c>
      <c r="D105" s="34">
        <v>1038</v>
      </c>
      <c r="E105" s="34">
        <v>946</v>
      </c>
      <c r="F105" s="31">
        <f t="shared" si="1"/>
        <v>13160</v>
      </c>
    </row>
    <row r="106" spans="1:6" x14ac:dyDescent="0.25">
      <c r="A106" s="9">
        <v>103</v>
      </c>
      <c r="B106" s="10" t="s">
        <v>117</v>
      </c>
      <c r="C106" s="34">
        <v>27886</v>
      </c>
      <c r="D106" s="34">
        <v>5352</v>
      </c>
      <c r="E106" s="34">
        <v>2360</v>
      </c>
      <c r="F106" s="31">
        <f t="shared" si="1"/>
        <v>35598</v>
      </c>
    </row>
    <row r="107" spans="1:6" x14ac:dyDescent="0.25">
      <c r="A107" s="9">
        <v>104</v>
      </c>
      <c r="B107" s="10" t="s">
        <v>118</v>
      </c>
      <c r="C107" s="34">
        <v>9745</v>
      </c>
      <c r="D107" s="34">
        <v>3632</v>
      </c>
      <c r="E107" s="34">
        <v>825</v>
      </c>
      <c r="F107" s="31">
        <f t="shared" si="1"/>
        <v>14202</v>
      </c>
    </row>
    <row r="108" spans="1:6" x14ac:dyDescent="0.25">
      <c r="A108" s="9">
        <v>105</v>
      </c>
      <c r="B108" s="10" t="s">
        <v>119</v>
      </c>
      <c r="C108" s="34">
        <v>14916</v>
      </c>
      <c r="D108" s="34">
        <v>0</v>
      </c>
      <c r="E108" s="34">
        <v>1262</v>
      </c>
      <c r="F108" s="31">
        <f t="shared" si="1"/>
        <v>16178</v>
      </c>
    </row>
    <row r="109" spans="1:6" x14ac:dyDescent="0.25">
      <c r="A109" s="9">
        <v>106</v>
      </c>
      <c r="B109" s="10" t="s">
        <v>120</v>
      </c>
      <c r="C109" s="34">
        <v>1225</v>
      </c>
      <c r="D109" s="34">
        <v>203</v>
      </c>
      <c r="E109" s="34">
        <v>104</v>
      </c>
      <c r="F109" s="31">
        <f t="shared" si="1"/>
        <v>1532</v>
      </c>
    </row>
    <row r="110" spans="1:6" x14ac:dyDescent="0.25">
      <c r="A110" s="9">
        <v>107</v>
      </c>
      <c r="B110" s="10" t="s">
        <v>121</v>
      </c>
      <c r="C110" s="34">
        <v>65882</v>
      </c>
      <c r="D110" s="34">
        <v>19487</v>
      </c>
      <c r="E110" s="34">
        <v>5576</v>
      </c>
      <c r="F110" s="31">
        <f t="shared" si="1"/>
        <v>90945</v>
      </c>
    </row>
    <row r="111" spans="1:6" x14ac:dyDescent="0.25">
      <c r="A111" s="9">
        <v>108</v>
      </c>
      <c r="B111" s="10" t="s">
        <v>122</v>
      </c>
      <c r="C111" s="34">
        <v>6265</v>
      </c>
      <c r="D111" s="34">
        <v>3647</v>
      </c>
      <c r="E111" s="34">
        <v>530</v>
      </c>
      <c r="F111" s="31">
        <f t="shared" si="1"/>
        <v>10442</v>
      </c>
    </row>
    <row r="112" spans="1:6" x14ac:dyDescent="0.25">
      <c r="A112" s="9">
        <v>109</v>
      </c>
      <c r="B112" s="10" t="s">
        <v>123</v>
      </c>
      <c r="C112" s="34">
        <v>2592</v>
      </c>
      <c r="D112" s="34">
        <v>961</v>
      </c>
      <c r="E112" s="34">
        <v>219</v>
      </c>
      <c r="F112" s="31">
        <f t="shared" si="1"/>
        <v>3772</v>
      </c>
    </row>
    <row r="113" spans="1:6" x14ac:dyDescent="0.25">
      <c r="A113" s="9">
        <v>110</v>
      </c>
      <c r="B113" s="10" t="s">
        <v>124</v>
      </c>
      <c r="C113" s="34">
        <v>3995</v>
      </c>
      <c r="D113" s="34">
        <v>0</v>
      </c>
      <c r="E113" s="34">
        <v>338</v>
      </c>
      <c r="F113" s="31">
        <f t="shared" si="1"/>
        <v>4333</v>
      </c>
    </row>
    <row r="114" spans="1:6" x14ac:dyDescent="0.25">
      <c r="A114" s="9">
        <v>111</v>
      </c>
      <c r="B114" s="10" t="s">
        <v>125</v>
      </c>
      <c r="C114" s="34">
        <v>9937</v>
      </c>
      <c r="D114" s="34">
        <v>5700</v>
      </c>
      <c r="E114" s="34">
        <v>841</v>
      </c>
      <c r="F114" s="31">
        <f t="shared" si="1"/>
        <v>16478</v>
      </c>
    </row>
    <row r="115" spans="1:6" x14ac:dyDescent="0.25">
      <c r="A115" s="9">
        <v>112</v>
      </c>
      <c r="B115" s="10" t="s">
        <v>126</v>
      </c>
      <c r="C115" s="34">
        <v>6331</v>
      </c>
      <c r="D115" s="34">
        <v>2009</v>
      </c>
      <c r="E115" s="34">
        <v>536</v>
      </c>
      <c r="F115" s="31">
        <f t="shared" si="1"/>
        <v>8876</v>
      </c>
    </row>
    <row r="116" spans="1:6" x14ac:dyDescent="0.25">
      <c r="A116" s="9">
        <v>113</v>
      </c>
      <c r="B116" s="10" t="s">
        <v>127</v>
      </c>
      <c r="C116" s="34">
        <v>12370</v>
      </c>
      <c r="D116" s="34">
        <v>2633</v>
      </c>
      <c r="E116" s="34">
        <v>1047</v>
      </c>
      <c r="F116" s="31">
        <f t="shared" si="1"/>
        <v>16050</v>
      </c>
    </row>
    <row r="117" spans="1:6" x14ac:dyDescent="0.25">
      <c r="A117" s="9">
        <v>114</v>
      </c>
      <c r="B117" s="10" t="s">
        <v>128</v>
      </c>
      <c r="C117" s="34">
        <v>1462</v>
      </c>
      <c r="D117" s="34">
        <v>505</v>
      </c>
      <c r="E117" s="34">
        <v>124</v>
      </c>
      <c r="F117" s="31">
        <f t="shared" si="1"/>
        <v>2091</v>
      </c>
    </row>
    <row r="118" spans="1:6" x14ac:dyDescent="0.25">
      <c r="A118" s="9">
        <v>115</v>
      </c>
      <c r="B118" s="10" t="s">
        <v>129</v>
      </c>
      <c r="C118" s="34">
        <v>30918</v>
      </c>
      <c r="D118" s="34">
        <v>8034</v>
      </c>
      <c r="E118" s="34">
        <v>2617</v>
      </c>
      <c r="F118" s="31">
        <f t="shared" si="1"/>
        <v>41569</v>
      </c>
    </row>
    <row r="119" spans="1:6" x14ac:dyDescent="0.25">
      <c r="A119" s="9">
        <v>116</v>
      </c>
      <c r="B119" s="10" t="s">
        <v>130</v>
      </c>
      <c r="C119" s="34">
        <v>7925</v>
      </c>
      <c r="D119" s="34">
        <v>0</v>
      </c>
      <c r="E119" s="34">
        <v>671</v>
      </c>
      <c r="F119" s="31">
        <f t="shared" si="1"/>
        <v>8596</v>
      </c>
    </row>
    <row r="120" spans="1:6" x14ac:dyDescent="0.25">
      <c r="A120" s="9">
        <v>117</v>
      </c>
      <c r="B120" s="10" t="s">
        <v>131</v>
      </c>
      <c r="C120" s="34">
        <v>4654</v>
      </c>
      <c r="D120" s="34">
        <v>1718</v>
      </c>
      <c r="E120" s="34">
        <v>394</v>
      </c>
      <c r="F120" s="31">
        <f t="shared" si="1"/>
        <v>6766</v>
      </c>
    </row>
    <row r="121" spans="1:6" x14ac:dyDescent="0.25">
      <c r="A121" s="9">
        <v>118</v>
      </c>
      <c r="B121" s="10" t="s">
        <v>132</v>
      </c>
      <c r="C121" s="34">
        <v>14257</v>
      </c>
      <c r="D121" s="34">
        <v>1634</v>
      </c>
      <c r="E121" s="34">
        <v>1207</v>
      </c>
      <c r="F121" s="31">
        <f t="shared" si="1"/>
        <v>17098</v>
      </c>
    </row>
    <row r="122" spans="1:6" x14ac:dyDescent="0.25">
      <c r="A122" s="9">
        <v>119</v>
      </c>
      <c r="B122" s="10" t="s">
        <v>133</v>
      </c>
      <c r="C122" s="34">
        <v>1405</v>
      </c>
      <c r="D122" s="34">
        <v>0</v>
      </c>
      <c r="E122" s="34">
        <v>119</v>
      </c>
      <c r="F122" s="31">
        <f t="shared" si="1"/>
        <v>1524</v>
      </c>
    </row>
    <row r="123" spans="1:6" x14ac:dyDescent="0.25">
      <c r="A123" s="9">
        <v>120</v>
      </c>
      <c r="B123" s="10" t="s">
        <v>134</v>
      </c>
      <c r="C123" s="34">
        <v>1555</v>
      </c>
      <c r="D123" s="34">
        <v>391</v>
      </c>
      <c r="E123" s="34">
        <v>132</v>
      </c>
      <c r="F123" s="31">
        <f t="shared" si="1"/>
        <v>2078</v>
      </c>
    </row>
    <row r="124" spans="1:6" x14ac:dyDescent="0.25">
      <c r="A124" s="9">
        <v>121</v>
      </c>
      <c r="B124" s="10" t="s">
        <v>135</v>
      </c>
      <c r="C124" s="34">
        <v>1280</v>
      </c>
      <c r="D124" s="34">
        <v>288</v>
      </c>
      <c r="E124" s="34">
        <v>108</v>
      </c>
      <c r="F124" s="31">
        <f t="shared" si="1"/>
        <v>1676</v>
      </c>
    </row>
    <row r="125" spans="1:6" x14ac:dyDescent="0.25">
      <c r="A125" s="9">
        <v>122</v>
      </c>
      <c r="B125" s="10" t="s">
        <v>136</v>
      </c>
      <c r="C125" s="34">
        <v>1383</v>
      </c>
      <c r="D125" s="34">
        <v>616</v>
      </c>
      <c r="E125" s="34">
        <v>117</v>
      </c>
      <c r="F125" s="31">
        <f t="shared" si="1"/>
        <v>2116</v>
      </c>
    </row>
    <row r="126" spans="1:6" x14ac:dyDescent="0.25">
      <c r="A126" s="9">
        <v>123</v>
      </c>
      <c r="B126" s="10" t="s">
        <v>137</v>
      </c>
      <c r="C126" s="34">
        <v>5679</v>
      </c>
      <c r="D126" s="34">
        <v>1426</v>
      </c>
      <c r="E126" s="34">
        <v>481</v>
      </c>
      <c r="F126" s="31">
        <f t="shared" si="1"/>
        <v>7586</v>
      </c>
    </row>
    <row r="127" spans="1:6" x14ac:dyDescent="0.25">
      <c r="A127" s="9">
        <v>124</v>
      </c>
      <c r="B127" s="10" t="s">
        <v>138</v>
      </c>
      <c r="C127" s="34">
        <v>53228</v>
      </c>
      <c r="D127" s="34">
        <v>15517</v>
      </c>
      <c r="E127" s="34">
        <v>4505</v>
      </c>
      <c r="F127" s="31">
        <f t="shared" si="1"/>
        <v>73250</v>
      </c>
    </row>
    <row r="128" spans="1:6" x14ac:dyDescent="0.25">
      <c r="A128" s="9">
        <v>125</v>
      </c>
      <c r="B128" s="10" t="s">
        <v>139</v>
      </c>
      <c r="C128" s="34">
        <v>32885</v>
      </c>
      <c r="D128" s="34">
        <v>6051</v>
      </c>
      <c r="E128" s="34">
        <v>2783</v>
      </c>
      <c r="F128" s="31">
        <f t="shared" si="1"/>
        <v>41719</v>
      </c>
    </row>
    <row r="129" spans="1:6" x14ac:dyDescent="0.25">
      <c r="A129" s="9">
        <v>126</v>
      </c>
      <c r="B129" s="10" t="s">
        <v>140</v>
      </c>
      <c r="C129" s="34">
        <v>10496</v>
      </c>
      <c r="D129" s="34">
        <v>1189</v>
      </c>
      <c r="E129" s="34">
        <v>888</v>
      </c>
      <c r="F129" s="31">
        <f t="shared" si="1"/>
        <v>12573</v>
      </c>
    </row>
    <row r="130" spans="1:6" x14ac:dyDescent="0.25">
      <c r="A130" s="9">
        <v>127</v>
      </c>
      <c r="B130" s="10" t="s">
        <v>141</v>
      </c>
      <c r="C130" s="34">
        <v>3085</v>
      </c>
      <c r="D130" s="34">
        <v>0</v>
      </c>
      <c r="E130" s="34">
        <v>261</v>
      </c>
      <c r="F130" s="31">
        <f t="shared" si="1"/>
        <v>3346</v>
      </c>
    </row>
    <row r="131" spans="1:6" x14ac:dyDescent="0.25">
      <c r="A131" s="9">
        <v>128</v>
      </c>
      <c r="B131" s="10" t="s">
        <v>142</v>
      </c>
      <c r="C131" s="34">
        <v>2679</v>
      </c>
      <c r="D131" s="34">
        <v>813</v>
      </c>
      <c r="E131" s="34">
        <v>227</v>
      </c>
      <c r="F131" s="31">
        <f t="shared" si="1"/>
        <v>3719</v>
      </c>
    </row>
    <row r="132" spans="1:6" x14ac:dyDescent="0.25">
      <c r="A132" s="9">
        <v>129</v>
      </c>
      <c r="B132" s="10" t="s">
        <v>143</v>
      </c>
      <c r="C132" s="34">
        <v>8038</v>
      </c>
      <c r="D132" s="34">
        <v>480</v>
      </c>
      <c r="E132" s="34">
        <v>680</v>
      </c>
      <c r="F132" s="31">
        <f t="shared" si="1"/>
        <v>9198</v>
      </c>
    </row>
    <row r="133" spans="1:6" x14ac:dyDescent="0.25">
      <c r="A133" s="9">
        <v>130</v>
      </c>
      <c r="B133" s="10" t="s">
        <v>144</v>
      </c>
      <c r="C133" s="34">
        <v>9859</v>
      </c>
      <c r="D133" s="34">
        <v>0</v>
      </c>
      <c r="E133" s="34">
        <v>834</v>
      </c>
      <c r="F133" s="31">
        <f t="shared" ref="F133:F196" si="2">+C133+D133+E133</f>
        <v>10693</v>
      </c>
    </row>
    <row r="134" spans="1:6" x14ac:dyDescent="0.25">
      <c r="A134" s="9">
        <v>131</v>
      </c>
      <c r="B134" s="10" t="s">
        <v>145</v>
      </c>
      <c r="C134" s="34">
        <v>22286</v>
      </c>
      <c r="D134" s="34">
        <v>0</v>
      </c>
      <c r="E134" s="34">
        <v>1886</v>
      </c>
      <c r="F134" s="31">
        <f t="shared" si="2"/>
        <v>24172</v>
      </c>
    </row>
    <row r="135" spans="1:6" x14ac:dyDescent="0.25">
      <c r="A135" s="9">
        <v>132</v>
      </c>
      <c r="B135" s="10" t="s">
        <v>146</v>
      </c>
      <c r="C135" s="34">
        <v>4359</v>
      </c>
      <c r="D135" s="34">
        <v>1615</v>
      </c>
      <c r="E135" s="34">
        <v>369</v>
      </c>
      <c r="F135" s="31">
        <f t="shared" si="2"/>
        <v>6343</v>
      </c>
    </row>
    <row r="136" spans="1:6" x14ac:dyDescent="0.25">
      <c r="A136" s="9">
        <v>133</v>
      </c>
      <c r="B136" s="10" t="s">
        <v>147</v>
      </c>
      <c r="C136" s="34">
        <v>8948</v>
      </c>
      <c r="D136" s="34">
        <v>3144</v>
      </c>
      <c r="E136" s="34">
        <v>757</v>
      </c>
      <c r="F136" s="31">
        <f t="shared" si="2"/>
        <v>12849</v>
      </c>
    </row>
    <row r="137" spans="1:6" x14ac:dyDescent="0.25">
      <c r="A137" s="9">
        <v>134</v>
      </c>
      <c r="B137" s="10" t="s">
        <v>148</v>
      </c>
      <c r="C137" s="34">
        <v>56195</v>
      </c>
      <c r="D137" s="34">
        <v>31941</v>
      </c>
      <c r="E137" s="34">
        <v>4756</v>
      </c>
      <c r="F137" s="31">
        <f t="shared" si="2"/>
        <v>92892</v>
      </c>
    </row>
    <row r="138" spans="1:6" x14ac:dyDescent="0.25">
      <c r="A138" s="9">
        <v>135</v>
      </c>
      <c r="B138" s="10" t="s">
        <v>149</v>
      </c>
      <c r="C138" s="34">
        <v>22825</v>
      </c>
      <c r="D138" s="34">
        <v>0</v>
      </c>
      <c r="E138" s="34">
        <v>1932</v>
      </c>
      <c r="F138" s="31">
        <f t="shared" si="2"/>
        <v>24757</v>
      </c>
    </row>
    <row r="139" spans="1:6" x14ac:dyDescent="0.25">
      <c r="A139" s="9">
        <v>136</v>
      </c>
      <c r="B139" s="10" t="s">
        <v>150</v>
      </c>
      <c r="C139" s="34">
        <v>25100</v>
      </c>
      <c r="D139" s="34">
        <v>9506</v>
      </c>
      <c r="E139" s="34">
        <v>2124</v>
      </c>
      <c r="F139" s="31">
        <f t="shared" si="2"/>
        <v>36730</v>
      </c>
    </row>
    <row r="140" spans="1:6" x14ac:dyDescent="0.25">
      <c r="A140" s="9">
        <v>137</v>
      </c>
      <c r="B140" s="10" t="s">
        <v>151</v>
      </c>
      <c r="C140" s="34">
        <v>17407</v>
      </c>
      <c r="D140" s="34">
        <v>636</v>
      </c>
      <c r="E140" s="34">
        <v>1473</v>
      </c>
      <c r="F140" s="31">
        <f t="shared" si="2"/>
        <v>19516</v>
      </c>
    </row>
    <row r="141" spans="1:6" x14ac:dyDescent="0.25">
      <c r="A141" s="9">
        <v>138</v>
      </c>
      <c r="B141" s="10" t="s">
        <v>152</v>
      </c>
      <c r="C141" s="34">
        <v>921</v>
      </c>
      <c r="D141" s="34">
        <v>388</v>
      </c>
      <c r="E141" s="34">
        <v>78</v>
      </c>
      <c r="F141" s="31">
        <f t="shared" si="2"/>
        <v>1387</v>
      </c>
    </row>
    <row r="142" spans="1:6" x14ac:dyDescent="0.25">
      <c r="A142" s="9">
        <v>139</v>
      </c>
      <c r="B142" s="10" t="s">
        <v>153</v>
      </c>
      <c r="C142" s="34">
        <v>4178</v>
      </c>
      <c r="D142" s="34">
        <v>0</v>
      </c>
      <c r="E142" s="34">
        <v>354</v>
      </c>
      <c r="F142" s="31">
        <f t="shared" si="2"/>
        <v>4532</v>
      </c>
    </row>
    <row r="143" spans="1:6" x14ac:dyDescent="0.25">
      <c r="A143" s="9">
        <v>140</v>
      </c>
      <c r="B143" s="10" t="s">
        <v>154</v>
      </c>
      <c r="C143" s="34">
        <v>1637</v>
      </c>
      <c r="D143" s="34">
        <v>538</v>
      </c>
      <c r="E143" s="34">
        <v>139</v>
      </c>
      <c r="F143" s="31">
        <f t="shared" si="2"/>
        <v>2314</v>
      </c>
    </row>
    <row r="144" spans="1:6" x14ac:dyDescent="0.25">
      <c r="A144" s="9">
        <v>141</v>
      </c>
      <c r="B144" s="10" t="s">
        <v>155</v>
      </c>
      <c r="C144" s="34">
        <v>27097</v>
      </c>
      <c r="D144" s="34">
        <v>802</v>
      </c>
      <c r="E144" s="34">
        <v>2293</v>
      </c>
      <c r="F144" s="31">
        <f t="shared" si="2"/>
        <v>30192</v>
      </c>
    </row>
    <row r="145" spans="1:6" x14ac:dyDescent="0.25">
      <c r="A145" s="9">
        <v>142</v>
      </c>
      <c r="B145" s="10" t="s">
        <v>156</v>
      </c>
      <c r="C145" s="34">
        <v>1759</v>
      </c>
      <c r="D145" s="34">
        <v>0</v>
      </c>
      <c r="E145" s="34">
        <v>149</v>
      </c>
      <c r="F145" s="31">
        <f t="shared" si="2"/>
        <v>1908</v>
      </c>
    </row>
    <row r="146" spans="1:6" x14ac:dyDescent="0.25">
      <c r="A146" s="9">
        <v>143</v>
      </c>
      <c r="B146" s="10" t="s">
        <v>157</v>
      </c>
      <c r="C146" s="34">
        <v>29315</v>
      </c>
      <c r="D146" s="34">
        <v>7377</v>
      </c>
      <c r="E146" s="34">
        <v>2481</v>
      </c>
      <c r="F146" s="31">
        <f t="shared" si="2"/>
        <v>39173</v>
      </c>
    </row>
    <row r="147" spans="1:6" x14ac:dyDescent="0.25">
      <c r="A147" s="9">
        <v>144</v>
      </c>
      <c r="B147" s="10" t="s">
        <v>158</v>
      </c>
      <c r="C147" s="34">
        <v>2046</v>
      </c>
      <c r="D147" s="34">
        <v>0</v>
      </c>
      <c r="E147" s="34">
        <v>173</v>
      </c>
      <c r="F147" s="31">
        <f t="shared" si="2"/>
        <v>2219</v>
      </c>
    </row>
    <row r="148" spans="1:6" x14ac:dyDescent="0.25">
      <c r="A148" s="9">
        <v>145</v>
      </c>
      <c r="B148" s="10" t="s">
        <v>159</v>
      </c>
      <c r="C148" s="34">
        <v>17857</v>
      </c>
      <c r="D148" s="34">
        <v>3720</v>
      </c>
      <c r="E148" s="34">
        <v>1511</v>
      </c>
      <c r="F148" s="31">
        <f t="shared" si="2"/>
        <v>23088</v>
      </c>
    </row>
    <row r="149" spans="1:6" x14ac:dyDescent="0.25">
      <c r="A149" s="9">
        <v>146</v>
      </c>
      <c r="B149" s="10" t="s">
        <v>160</v>
      </c>
      <c r="C149" s="34">
        <v>5932</v>
      </c>
      <c r="D149" s="34">
        <v>2490</v>
      </c>
      <c r="E149" s="34">
        <v>502</v>
      </c>
      <c r="F149" s="31">
        <f t="shared" si="2"/>
        <v>8924</v>
      </c>
    </row>
    <row r="150" spans="1:6" x14ac:dyDescent="0.25">
      <c r="A150" s="9">
        <v>147</v>
      </c>
      <c r="B150" s="10" t="s">
        <v>161</v>
      </c>
      <c r="C150" s="34">
        <v>3395</v>
      </c>
      <c r="D150" s="34">
        <v>337</v>
      </c>
      <c r="E150" s="34">
        <v>287</v>
      </c>
      <c r="F150" s="31">
        <f t="shared" si="2"/>
        <v>4019</v>
      </c>
    </row>
    <row r="151" spans="1:6" x14ac:dyDescent="0.25">
      <c r="A151" s="9">
        <v>148</v>
      </c>
      <c r="B151" s="10" t="s">
        <v>162</v>
      </c>
      <c r="C151" s="34">
        <v>13897</v>
      </c>
      <c r="D151" s="34">
        <v>847</v>
      </c>
      <c r="E151" s="34">
        <v>1176</v>
      </c>
      <c r="F151" s="31">
        <f t="shared" si="2"/>
        <v>15920</v>
      </c>
    </row>
    <row r="152" spans="1:6" x14ac:dyDescent="0.25">
      <c r="A152" s="9">
        <v>149</v>
      </c>
      <c r="B152" s="10" t="s">
        <v>163</v>
      </c>
      <c r="C152" s="34">
        <v>4193</v>
      </c>
      <c r="D152" s="34">
        <v>1474</v>
      </c>
      <c r="E152" s="34">
        <v>355</v>
      </c>
      <c r="F152" s="31">
        <f t="shared" si="2"/>
        <v>6022</v>
      </c>
    </row>
    <row r="153" spans="1:6" x14ac:dyDescent="0.25">
      <c r="A153" s="9">
        <v>150</v>
      </c>
      <c r="B153" s="10" t="s">
        <v>164</v>
      </c>
      <c r="C153" s="34">
        <v>28535</v>
      </c>
      <c r="D153" s="34">
        <v>617</v>
      </c>
      <c r="E153" s="34">
        <v>2415</v>
      </c>
      <c r="F153" s="31">
        <f t="shared" si="2"/>
        <v>31567</v>
      </c>
    </row>
    <row r="154" spans="1:6" x14ac:dyDescent="0.25">
      <c r="A154" s="9">
        <v>151</v>
      </c>
      <c r="B154" s="10" t="s">
        <v>165</v>
      </c>
      <c r="C154" s="34">
        <v>622</v>
      </c>
      <c r="D154" s="34">
        <v>0</v>
      </c>
      <c r="E154" s="34">
        <v>53</v>
      </c>
      <c r="F154" s="31">
        <f t="shared" si="2"/>
        <v>675</v>
      </c>
    </row>
    <row r="155" spans="1:6" x14ac:dyDescent="0.25">
      <c r="A155" s="9">
        <v>152</v>
      </c>
      <c r="B155" s="10" t="s">
        <v>166</v>
      </c>
      <c r="C155" s="34">
        <v>4730</v>
      </c>
      <c r="D155" s="34">
        <v>0</v>
      </c>
      <c r="E155" s="34">
        <v>400</v>
      </c>
      <c r="F155" s="31">
        <f t="shared" si="2"/>
        <v>5130</v>
      </c>
    </row>
    <row r="156" spans="1:6" x14ac:dyDescent="0.25">
      <c r="A156" s="9">
        <v>153</v>
      </c>
      <c r="B156" s="10" t="s">
        <v>167</v>
      </c>
      <c r="C156" s="34">
        <v>9874</v>
      </c>
      <c r="D156" s="34">
        <v>2333</v>
      </c>
      <c r="E156" s="34">
        <v>836</v>
      </c>
      <c r="F156" s="31">
        <f t="shared" si="2"/>
        <v>13043</v>
      </c>
    </row>
    <row r="157" spans="1:6" x14ac:dyDescent="0.25">
      <c r="A157" s="9">
        <v>154</v>
      </c>
      <c r="B157" s="10" t="s">
        <v>168</v>
      </c>
      <c r="C157" s="34">
        <v>6579</v>
      </c>
      <c r="D157" s="34">
        <v>1900</v>
      </c>
      <c r="E157" s="34">
        <v>557</v>
      </c>
      <c r="F157" s="31">
        <f t="shared" si="2"/>
        <v>9036</v>
      </c>
    </row>
    <row r="158" spans="1:6" x14ac:dyDescent="0.25">
      <c r="A158" s="9">
        <v>155</v>
      </c>
      <c r="B158" s="10" t="s">
        <v>169</v>
      </c>
      <c r="C158" s="34">
        <v>2624</v>
      </c>
      <c r="D158" s="34">
        <v>1591</v>
      </c>
      <c r="E158" s="34">
        <v>222</v>
      </c>
      <c r="F158" s="31">
        <f t="shared" si="2"/>
        <v>4437</v>
      </c>
    </row>
    <row r="159" spans="1:6" x14ac:dyDescent="0.25">
      <c r="A159" s="9">
        <v>156</v>
      </c>
      <c r="B159" s="10" t="s">
        <v>170</v>
      </c>
      <c r="C159" s="34">
        <v>8273</v>
      </c>
      <c r="D159" s="34">
        <v>5025</v>
      </c>
      <c r="E159" s="34">
        <v>700</v>
      </c>
      <c r="F159" s="31">
        <f t="shared" si="2"/>
        <v>13998</v>
      </c>
    </row>
    <row r="160" spans="1:6" x14ac:dyDescent="0.25">
      <c r="A160" s="9">
        <v>157</v>
      </c>
      <c r="B160" s="10" t="s">
        <v>171</v>
      </c>
      <c r="C160" s="34">
        <v>68547</v>
      </c>
      <c r="D160" s="34">
        <v>9701</v>
      </c>
      <c r="E160" s="34">
        <v>5801</v>
      </c>
      <c r="F160" s="31">
        <f t="shared" si="2"/>
        <v>84049</v>
      </c>
    </row>
    <row r="161" spans="1:6" x14ac:dyDescent="0.25">
      <c r="A161" s="9">
        <v>158</v>
      </c>
      <c r="B161" s="10" t="s">
        <v>172</v>
      </c>
      <c r="C161" s="34">
        <v>8724</v>
      </c>
      <c r="D161" s="34">
        <v>85</v>
      </c>
      <c r="E161" s="34">
        <v>738</v>
      </c>
      <c r="F161" s="31">
        <f t="shared" si="2"/>
        <v>9547</v>
      </c>
    </row>
    <row r="162" spans="1:6" x14ac:dyDescent="0.25">
      <c r="A162" s="9">
        <v>159</v>
      </c>
      <c r="B162" s="10" t="s">
        <v>173</v>
      </c>
      <c r="C162" s="34">
        <v>11513</v>
      </c>
      <c r="D162" s="34">
        <v>0</v>
      </c>
      <c r="E162" s="34">
        <v>974</v>
      </c>
      <c r="F162" s="31">
        <f t="shared" si="2"/>
        <v>12487</v>
      </c>
    </row>
    <row r="163" spans="1:6" x14ac:dyDescent="0.25">
      <c r="A163" s="9">
        <v>160</v>
      </c>
      <c r="B163" s="10" t="s">
        <v>174</v>
      </c>
      <c r="C163" s="34">
        <v>3955</v>
      </c>
      <c r="D163" s="34">
        <v>1053</v>
      </c>
      <c r="E163" s="34">
        <v>335</v>
      </c>
      <c r="F163" s="31">
        <f t="shared" si="2"/>
        <v>5343</v>
      </c>
    </row>
    <row r="164" spans="1:6" x14ac:dyDescent="0.25">
      <c r="A164" s="9">
        <v>161</v>
      </c>
      <c r="B164" s="10" t="s">
        <v>175</v>
      </c>
      <c r="C164" s="34">
        <v>5579</v>
      </c>
      <c r="D164" s="34">
        <v>4258</v>
      </c>
      <c r="E164" s="34">
        <v>472</v>
      </c>
      <c r="F164" s="31">
        <f t="shared" si="2"/>
        <v>10309</v>
      </c>
    </row>
    <row r="165" spans="1:6" x14ac:dyDescent="0.25">
      <c r="A165" s="9">
        <v>162</v>
      </c>
      <c r="B165" s="10" t="s">
        <v>176</v>
      </c>
      <c r="C165" s="34">
        <v>3918</v>
      </c>
      <c r="D165" s="34">
        <v>0</v>
      </c>
      <c r="E165" s="34">
        <v>332</v>
      </c>
      <c r="F165" s="31">
        <f t="shared" si="2"/>
        <v>4250</v>
      </c>
    </row>
    <row r="166" spans="1:6" x14ac:dyDescent="0.25">
      <c r="A166" s="9">
        <v>163</v>
      </c>
      <c r="B166" s="10" t="s">
        <v>177</v>
      </c>
      <c r="C166" s="34">
        <v>3001</v>
      </c>
      <c r="D166" s="34">
        <v>0</v>
      </c>
      <c r="E166" s="34">
        <v>254</v>
      </c>
      <c r="F166" s="31">
        <f t="shared" si="2"/>
        <v>3255</v>
      </c>
    </row>
    <row r="167" spans="1:6" x14ac:dyDescent="0.25">
      <c r="A167" s="9">
        <v>164</v>
      </c>
      <c r="B167" s="10" t="s">
        <v>178</v>
      </c>
      <c r="C167" s="34">
        <v>5636</v>
      </c>
      <c r="D167" s="34">
        <v>0</v>
      </c>
      <c r="E167" s="34">
        <v>477</v>
      </c>
      <c r="F167" s="31">
        <f t="shared" si="2"/>
        <v>6113</v>
      </c>
    </row>
    <row r="168" spans="1:6" x14ac:dyDescent="0.25">
      <c r="A168" s="9">
        <v>165</v>
      </c>
      <c r="B168" s="10" t="s">
        <v>179</v>
      </c>
      <c r="C168" s="34">
        <v>3378</v>
      </c>
      <c r="D168" s="34">
        <v>740</v>
      </c>
      <c r="E168" s="34">
        <v>286</v>
      </c>
      <c r="F168" s="31">
        <f t="shared" si="2"/>
        <v>4404</v>
      </c>
    </row>
    <row r="169" spans="1:6" x14ac:dyDescent="0.25">
      <c r="A169" s="9">
        <v>166</v>
      </c>
      <c r="B169" s="10" t="s">
        <v>180</v>
      </c>
      <c r="C169" s="34">
        <v>28044</v>
      </c>
      <c r="D169" s="34">
        <v>17639</v>
      </c>
      <c r="E169" s="34">
        <v>2373</v>
      </c>
      <c r="F169" s="31">
        <f t="shared" si="2"/>
        <v>48056</v>
      </c>
    </row>
    <row r="170" spans="1:6" x14ac:dyDescent="0.25">
      <c r="A170" s="9">
        <v>167</v>
      </c>
      <c r="B170" s="10" t="s">
        <v>181</v>
      </c>
      <c r="C170" s="34">
        <v>5182</v>
      </c>
      <c r="D170" s="34">
        <v>878</v>
      </c>
      <c r="E170" s="34">
        <v>439</v>
      </c>
      <c r="F170" s="31">
        <f t="shared" si="2"/>
        <v>6499</v>
      </c>
    </row>
    <row r="171" spans="1:6" x14ac:dyDescent="0.25">
      <c r="A171" s="9">
        <v>168</v>
      </c>
      <c r="B171" s="10" t="s">
        <v>182</v>
      </c>
      <c r="C171" s="34">
        <v>1844</v>
      </c>
      <c r="D171" s="34">
        <v>0</v>
      </c>
      <c r="E171" s="34">
        <v>156</v>
      </c>
      <c r="F171" s="31">
        <f t="shared" si="2"/>
        <v>2000</v>
      </c>
    </row>
    <row r="172" spans="1:6" x14ac:dyDescent="0.25">
      <c r="A172" s="9">
        <v>169</v>
      </c>
      <c r="B172" s="10" t="s">
        <v>183</v>
      </c>
      <c r="C172" s="34">
        <v>8473</v>
      </c>
      <c r="D172" s="34">
        <v>0</v>
      </c>
      <c r="E172" s="34">
        <v>717</v>
      </c>
      <c r="F172" s="31">
        <f t="shared" si="2"/>
        <v>9190</v>
      </c>
    </row>
    <row r="173" spans="1:6" x14ac:dyDescent="0.25">
      <c r="A173" s="9">
        <v>170</v>
      </c>
      <c r="B173" s="10" t="s">
        <v>184</v>
      </c>
      <c r="C173" s="34">
        <v>7739</v>
      </c>
      <c r="D173" s="34">
        <v>4008</v>
      </c>
      <c r="E173" s="34">
        <v>655</v>
      </c>
      <c r="F173" s="31">
        <f t="shared" si="2"/>
        <v>12402</v>
      </c>
    </row>
    <row r="174" spans="1:6" x14ac:dyDescent="0.25">
      <c r="A174" s="9">
        <v>171</v>
      </c>
      <c r="B174" s="10" t="s">
        <v>185</v>
      </c>
      <c r="C174" s="34">
        <v>49383</v>
      </c>
      <c r="D174" s="34">
        <v>0</v>
      </c>
      <c r="E174" s="34">
        <v>4179</v>
      </c>
      <c r="F174" s="31">
        <f t="shared" si="2"/>
        <v>53562</v>
      </c>
    </row>
    <row r="175" spans="1:6" x14ac:dyDescent="0.25">
      <c r="A175" s="9">
        <v>172</v>
      </c>
      <c r="B175" s="10" t="s">
        <v>186</v>
      </c>
      <c r="C175" s="34">
        <v>1474</v>
      </c>
      <c r="D175" s="34">
        <v>491</v>
      </c>
      <c r="E175" s="34">
        <v>125</v>
      </c>
      <c r="F175" s="31">
        <f t="shared" si="2"/>
        <v>2090</v>
      </c>
    </row>
    <row r="176" spans="1:6" x14ac:dyDescent="0.25">
      <c r="A176" s="9">
        <v>173</v>
      </c>
      <c r="B176" s="10" t="s">
        <v>187</v>
      </c>
      <c r="C176" s="34">
        <v>3109</v>
      </c>
      <c r="D176" s="34">
        <v>1075</v>
      </c>
      <c r="E176" s="34">
        <v>263</v>
      </c>
      <c r="F176" s="31">
        <f t="shared" si="2"/>
        <v>4447</v>
      </c>
    </row>
    <row r="177" spans="1:6" x14ac:dyDescent="0.25">
      <c r="A177" s="9">
        <v>174</v>
      </c>
      <c r="B177" s="10" t="s">
        <v>188</v>
      </c>
      <c r="C177" s="34">
        <v>11791</v>
      </c>
      <c r="D177" s="34">
        <v>0</v>
      </c>
      <c r="E177" s="34">
        <v>998</v>
      </c>
      <c r="F177" s="31">
        <f t="shared" si="2"/>
        <v>12789</v>
      </c>
    </row>
    <row r="178" spans="1:6" x14ac:dyDescent="0.25">
      <c r="A178" s="9">
        <v>175</v>
      </c>
      <c r="B178" s="10" t="s">
        <v>189</v>
      </c>
      <c r="C178" s="34">
        <v>2822</v>
      </c>
      <c r="D178" s="34">
        <v>0</v>
      </c>
      <c r="E178" s="34">
        <v>239</v>
      </c>
      <c r="F178" s="31">
        <f t="shared" si="2"/>
        <v>3061</v>
      </c>
    </row>
    <row r="179" spans="1:6" x14ac:dyDescent="0.25">
      <c r="A179" s="9">
        <v>176</v>
      </c>
      <c r="B179" s="10" t="s">
        <v>190</v>
      </c>
      <c r="C179" s="34">
        <v>7867</v>
      </c>
      <c r="D179" s="34">
        <v>4250</v>
      </c>
      <c r="E179" s="34">
        <v>666</v>
      </c>
      <c r="F179" s="31">
        <f t="shared" si="2"/>
        <v>12783</v>
      </c>
    </row>
    <row r="180" spans="1:6" x14ac:dyDescent="0.25">
      <c r="A180" s="9">
        <v>177</v>
      </c>
      <c r="B180" s="10" t="s">
        <v>191</v>
      </c>
      <c r="C180" s="34">
        <v>26439</v>
      </c>
      <c r="D180" s="34">
        <v>8411</v>
      </c>
      <c r="E180" s="34">
        <v>2238</v>
      </c>
      <c r="F180" s="31">
        <f t="shared" si="2"/>
        <v>37088</v>
      </c>
    </row>
    <row r="181" spans="1:6" x14ac:dyDescent="0.25">
      <c r="A181" s="9">
        <v>178</v>
      </c>
      <c r="B181" s="10" t="s">
        <v>192</v>
      </c>
      <c r="C181" s="34">
        <v>13895</v>
      </c>
      <c r="D181" s="34">
        <v>5218</v>
      </c>
      <c r="E181" s="34">
        <v>1176</v>
      </c>
      <c r="F181" s="31">
        <f t="shared" si="2"/>
        <v>20289</v>
      </c>
    </row>
    <row r="182" spans="1:6" x14ac:dyDescent="0.25">
      <c r="A182" s="9">
        <v>179</v>
      </c>
      <c r="B182" s="10" t="s">
        <v>193</v>
      </c>
      <c r="C182" s="34">
        <v>4635</v>
      </c>
      <c r="D182" s="34">
        <v>1061</v>
      </c>
      <c r="E182" s="34">
        <v>392</v>
      </c>
      <c r="F182" s="31">
        <f t="shared" si="2"/>
        <v>6088</v>
      </c>
    </row>
    <row r="183" spans="1:6" x14ac:dyDescent="0.25">
      <c r="A183" s="9">
        <v>180</v>
      </c>
      <c r="B183" s="10" t="s">
        <v>194</v>
      </c>
      <c r="C183" s="34">
        <v>4824</v>
      </c>
      <c r="D183" s="34">
        <v>2584</v>
      </c>
      <c r="E183" s="34">
        <v>408</v>
      </c>
      <c r="F183" s="31">
        <f t="shared" si="2"/>
        <v>7816</v>
      </c>
    </row>
    <row r="184" spans="1:6" x14ac:dyDescent="0.25">
      <c r="A184" s="9">
        <v>181</v>
      </c>
      <c r="B184" s="10" t="s">
        <v>195</v>
      </c>
      <c r="C184" s="34">
        <v>1555</v>
      </c>
      <c r="D184" s="34">
        <v>611</v>
      </c>
      <c r="E184" s="34">
        <v>132</v>
      </c>
      <c r="F184" s="31">
        <f t="shared" si="2"/>
        <v>2298</v>
      </c>
    </row>
    <row r="185" spans="1:6" x14ac:dyDescent="0.25">
      <c r="A185" s="9">
        <v>182</v>
      </c>
      <c r="B185" s="10" t="s">
        <v>196</v>
      </c>
      <c r="C185" s="34">
        <v>4270</v>
      </c>
      <c r="D185" s="34">
        <v>0</v>
      </c>
      <c r="E185" s="34">
        <v>361</v>
      </c>
      <c r="F185" s="31">
        <f t="shared" si="2"/>
        <v>4631</v>
      </c>
    </row>
    <row r="186" spans="1:6" x14ac:dyDescent="0.25">
      <c r="A186" s="9">
        <v>183</v>
      </c>
      <c r="B186" s="10" t="s">
        <v>197</v>
      </c>
      <c r="C186" s="34">
        <v>3151</v>
      </c>
      <c r="D186" s="34">
        <v>1460</v>
      </c>
      <c r="E186" s="34">
        <v>267</v>
      </c>
      <c r="F186" s="31">
        <f t="shared" si="2"/>
        <v>4878</v>
      </c>
    </row>
    <row r="187" spans="1:6" x14ac:dyDescent="0.25">
      <c r="A187" s="9">
        <v>184</v>
      </c>
      <c r="B187" s="10" t="s">
        <v>198</v>
      </c>
      <c r="C187" s="34">
        <v>835385</v>
      </c>
      <c r="D187" s="34">
        <v>107630</v>
      </c>
      <c r="E187" s="34">
        <v>70701</v>
      </c>
      <c r="F187" s="31">
        <f t="shared" si="2"/>
        <v>1013716</v>
      </c>
    </row>
    <row r="188" spans="1:6" x14ac:dyDescent="0.25">
      <c r="A188" s="9">
        <v>185</v>
      </c>
      <c r="B188" s="10" t="s">
        <v>199</v>
      </c>
      <c r="C188" s="34">
        <v>19980</v>
      </c>
      <c r="D188" s="34">
        <v>13941</v>
      </c>
      <c r="E188" s="34">
        <v>1691</v>
      </c>
      <c r="F188" s="31">
        <f t="shared" si="2"/>
        <v>35612</v>
      </c>
    </row>
    <row r="189" spans="1:6" x14ac:dyDescent="0.25">
      <c r="A189" s="9">
        <v>186</v>
      </c>
      <c r="B189" s="10" t="s">
        <v>200</v>
      </c>
      <c r="C189" s="34">
        <v>1155</v>
      </c>
      <c r="D189" s="34">
        <v>0</v>
      </c>
      <c r="E189" s="34">
        <v>98</v>
      </c>
      <c r="F189" s="31">
        <f t="shared" si="2"/>
        <v>1253</v>
      </c>
    </row>
    <row r="190" spans="1:6" x14ac:dyDescent="0.25">
      <c r="A190" s="9">
        <v>187</v>
      </c>
      <c r="B190" s="10" t="s">
        <v>201</v>
      </c>
      <c r="C190" s="34">
        <v>3442</v>
      </c>
      <c r="D190" s="34">
        <v>0</v>
      </c>
      <c r="E190" s="34">
        <v>291</v>
      </c>
      <c r="F190" s="31">
        <f t="shared" si="2"/>
        <v>3733</v>
      </c>
    </row>
    <row r="191" spans="1:6" x14ac:dyDescent="0.25">
      <c r="A191" s="9">
        <v>188</v>
      </c>
      <c r="B191" s="10" t="s">
        <v>202</v>
      </c>
      <c r="C191" s="34">
        <v>20091</v>
      </c>
      <c r="D191" s="34">
        <v>0</v>
      </c>
      <c r="E191" s="34">
        <v>1700</v>
      </c>
      <c r="F191" s="31">
        <f t="shared" si="2"/>
        <v>21791</v>
      </c>
    </row>
    <row r="192" spans="1:6" x14ac:dyDescent="0.25">
      <c r="A192" s="9">
        <v>189</v>
      </c>
      <c r="B192" s="10" t="s">
        <v>203</v>
      </c>
      <c r="C192" s="34">
        <v>10799</v>
      </c>
      <c r="D192" s="34">
        <v>1508</v>
      </c>
      <c r="E192" s="34">
        <v>914</v>
      </c>
      <c r="F192" s="31">
        <f t="shared" si="2"/>
        <v>13221</v>
      </c>
    </row>
    <row r="193" spans="1:6" x14ac:dyDescent="0.25">
      <c r="A193" s="9">
        <v>190</v>
      </c>
      <c r="B193" s="10" t="s">
        <v>204</v>
      </c>
      <c r="C193" s="34">
        <v>53481</v>
      </c>
      <c r="D193" s="34">
        <v>35003</v>
      </c>
      <c r="E193" s="34">
        <v>4526</v>
      </c>
      <c r="F193" s="31">
        <f t="shared" si="2"/>
        <v>93010</v>
      </c>
    </row>
    <row r="194" spans="1:6" x14ac:dyDescent="0.25">
      <c r="A194" s="9">
        <v>191</v>
      </c>
      <c r="B194" s="10" t="s">
        <v>205</v>
      </c>
      <c r="C194" s="34">
        <v>613</v>
      </c>
      <c r="D194" s="34">
        <v>190</v>
      </c>
      <c r="E194" s="34">
        <v>52</v>
      </c>
      <c r="F194" s="31">
        <f t="shared" si="2"/>
        <v>855</v>
      </c>
    </row>
    <row r="195" spans="1:6" x14ac:dyDescent="0.25">
      <c r="A195" s="9">
        <v>192</v>
      </c>
      <c r="B195" s="10" t="s">
        <v>206</v>
      </c>
      <c r="C195" s="34">
        <v>4150</v>
      </c>
      <c r="D195" s="34">
        <v>1254</v>
      </c>
      <c r="E195" s="34">
        <v>351</v>
      </c>
      <c r="F195" s="31">
        <f t="shared" si="2"/>
        <v>5755</v>
      </c>
    </row>
    <row r="196" spans="1:6" x14ac:dyDescent="0.25">
      <c r="A196" s="9">
        <v>193</v>
      </c>
      <c r="B196" s="10" t="s">
        <v>207</v>
      </c>
      <c r="C196" s="34">
        <v>10268</v>
      </c>
      <c r="D196" s="34">
        <v>981</v>
      </c>
      <c r="E196" s="34">
        <v>869</v>
      </c>
      <c r="F196" s="31">
        <f t="shared" si="2"/>
        <v>12118</v>
      </c>
    </row>
    <row r="197" spans="1:6" x14ac:dyDescent="0.25">
      <c r="A197" s="9">
        <v>194</v>
      </c>
      <c r="B197" s="10" t="s">
        <v>208</v>
      </c>
      <c r="C197" s="34">
        <v>5607</v>
      </c>
      <c r="D197" s="34">
        <v>2140</v>
      </c>
      <c r="E197" s="34">
        <v>475</v>
      </c>
      <c r="F197" s="31">
        <f t="shared" ref="F197:F260" si="3">+C197+D197+E197</f>
        <v>8222</v>
      </c>
    </row>
    <row r="198" spans="1:6" x14ac:dyDescent="0.25">
      <c r="A198" s="9">
        <v>195</v>
      </c>
      <c r="B198" s="10" t="s">
        <v>209</v>
      </c>
      <c r="C198" s="34">
        <v>2843</v>
      </c>
      <c r="D198" s="34">
        <v>0</v>
      </c>
      <c r="E198" s="34">
        <v>241</v>
      </c>
      <c r="F198" s="31">
        <f t="shared" si="3"/>
        <v>3084</v>
      </c>
    </row>
    <row r="199" spans="1:6" x14ac:dyDescent="0.25">
      <c r="A199" s="9">
        <v>196</v>
      </c>
      <c r="B199" s="10" t="s">
        <v>210</v>
      </c>
      <c r="C199" s="34">
        <v>1108</v>
      </c>
      <c r="D199" s="34">
        <v>395</v>
      </c>
      <c r="E199" s="34">
        <v>94</v>
      </c>
      <c r="F199" s="31">
        <f t="shared" si="3"/>
        <v>1597</v>
      </c>
    </row>
    <row r="200" spans="1:6" x14ac:dyDescent="0.25">
      <c r="A200" s="9">
        <v>197</v>
      </c>
      <c r="B200" s="10" t="s">
        <v>211</v>
      </c>
      <c r="C200" s="34">
        <v>11947</v>
      </c>
      <c r="D200" s="34">
        <v>3733</v>
      </c>
      <c r="E200" s="34">
        <v>1011</v>
      </c>
      <c r="F200" s="31">
        <f t="shared" si="3"/>
        <v>16691</v>
      </c>
    </row>
    <row r="201" spans="1:6" x14ac:dyDescent="0.25">
      <c r="A201" s="9">
        <v>198</v>
      </c>
      <c r="B201" s="10" t="s">
        <v>212</v>
      </c>
      <c r="C201" s="34">
        <v>72970</v>
      </c>
      <c r="D201" s="34">
        <v>22646</v>
      </c>
      <c r="E201" s="34">
        <v>6176</v>
      </c>
      <c r="F201" s="31">
        <f t="shared" si="3"/>
        <v>101792</v>
      </c>
    </row>
    <row r="202" spans="1:6" x14ac:dyDescent="0.25">
      <c r="A202" s="9">
        <v>199</v>
      </c>
      <c r="B202" s="10" t="s">
        <v>213</v>
      </c>
      <c r="C202" s="34">
        <v>999</v>
      </c>
      <c r="D202" s="34">
        <v>0</v>
      </c>
      <c r="E202" s="34">
        <v>85</v>
      </c>
      <c r="F202" s="31">
        <f t="shared" si="3"/>
        <v>1084</v>
      </c>
    </row>
    <row r="203" spans="1:6" x14ac:dyDescent="0.25">
      <c r="A203" s="9">
        <v>200</v>
      </c>
      <c r="B203" s="10" t="s">
        <v>214</v>
      </c>
      <c r="C203" s="34">
        <v>7249</v>
      </c>
      <c r="D203" s="34">
        <v>0</v>
      </c>
      <c r="E203" s="34">
        <v>614</v>
      </c>
      <c r="F203" s="31">
        <f t="shared" si="3"/>
        <v>7863</v>
      </c>
    </row>
    <row r="204" spans="1:6" x14ac:dyDescent="0.25">
      <c r="A204" s="9">
        <v>201</v>
      </c>
      <c r="B204" s="10" t="s">
        <v>215</v>
      </c>
      <c r="C204" s="34">
        <v>3581</v>
      </c>
      <c r="D204" s="34">
        <v>0</v>
      </c>
      <c r="E204" s="34">
        <v>303</v>
      </c>
      <c r="F204" s="31">
        <f t="shared" si="3"/>
        <v>3884</v>
      </c>
    </row>
    <row r="205" spans="1:6" x14ac:dyDescent="0.25">
      <c r="A205" s="9">
        <v>202</v>
      </c>
      <c r="B205" s="10" t="s">
        <v>216</v>
      </c>
      <c r="C205" s="34">
        <v>9657</v>
      </c>
      <c r="D205" s="34">
        <v>1960</v>
      </c>
      <c r="E205" s="34">
        <v>817</v>
      </c>
      <c r="F205" s="31">
        <f t="shared" si="3"/>
        <v>12434</v>
      </c>
    </row>
    <row r="206" spans="1:6" x14ac:dyDescent="0.25">
      <c r="A206" s="9">
        <v>203</v>
      </c>
      <c r="B206" s="10" t="s">
        <v>217</v>
      </c>
      <c r="C206" s="34">
        <v>6883</v>
      </c>
      <c r="D206" s="34">
        <v>0</v>
      </c>
      <c r="E206" s="34">
        <v>582</v>
      </c>
      <c r="F206" s="31">
        <f t="shared" si="3"/>
        <v>7465</v>
      </c>
    </row>
    <row r="207" spans="1:6" x14ac:dyDescent="0.25">
      <c r="A207" s="9">
        <v>204</v>
      </c>
      <c r="B207" s="10" t="s">
        <v>218</v>
      </c>
      <c r="C207" s="34">
        <v>4698</v>
      </c>
      <c r="D207" s="34">
        <v>0</v>
      </c>
      <c r="E207" s="34">
        <v>398</v>
      </c>
      <c r="F207" s="31">
        <f t="shared" si="3"/>
        <v>5096</v>
      </c>
    </row>
    <row r="208" spans="1:6" x14ac:dyDescent="0.25">
      <c r="A208" s="9">
        <v>205</v>
      </c>
      <c r="B208" s="10" t="s">
        <v>219</v>
      </c>
      <c r="C208" s="34">
        <v>34593</v>
      </c>
      <c r="D208" s="34">
        <v>11826</v>
      </c>
      <c r="E208" s="34">
        <v>2928</v>
      </c>
      <c r="F208" s="31">
        <f t="shared" si="3"/>
        <v>49347</v>
      </c>
    </row>
    <row r="209" spans="1:6" x14ac:dyDescent="0.25">
      <c r="A209" s="9">
        <v>206</v>
      </c>
      <c r="B209" s="10" t="s">
        <v>220</v>
      </c>
      <c r="C209" s="34">
        <v>4936</v>
      </c>
      <c r="D209" s="34">
        <v>3091</v>
      </c>
      <c r="E209" s="34">
        <v>418</v>
      </c>
      <c r="F209" s="31">
        <f t="shared" si="3"/>
        <v>8445</v>
      </c>
    </row>
    <row r="210" spans="1:6" x14ac:dyDescent="0.25">
      <c r="A210" s="9">
        <v>207</v>
      </c>
      <c r="B210" s="10" t="s">
        <v>221</v>
      </c>
      <c r="C210" s="34">
        <v>42616</v>
      </c>
      <c r="D210" s="34">
        <v>0</v>
      </c>
      <c r="E210" s="34">
        <v>3607</v>
      </c>
      <c r="F210" s="31">
        <f t="shared" si="3"/>
        <v>46223</v>
      </c>
    </row>
    <row r="211" spans="1:6" x14ac:dyDescent="0.25">
      <c r="A211" s="9">
        <v>208</v>
      </c>
      <c r="B211" s="10" t="s">
        <v>222</v>
      </c>
      <c r="C211" s="34">
        <v>13936</v>
      </c>
      <c r="D211" s="34">
        <v>5566</v>
      </c>
      <c r="E211" s="34">
        <v>1179</v>
      </c>
      <c r="F211" s="31">
        <f t="shared" si="3"/>
        <v>20681</v>
      </c>
    </row>
    <row r="212" spans="1:6" x14ac:dyDescent="0.25">
      <c r="A212" s="9">
        <v>209</v>
      </c>
      <c r="B212" s="10" t="s">
        <v>223</v>
      </c>
      <c r="C212" s="34">
        <v>2360</v>
      </c>
      <c r="D212" s="34">
        <v>498</v>
      </c>
      <c r="E212" s="34">
        <v>200</v>
      </c>
      <c r="F212" s="31">
        <f t="shared" si="3"/>
        <v>3058</v>
      </c>
    </row>
    <row r="213" spans="1:6" x14ac:dyDescent="0.25">
      <c r="A213" s="9">
        <v>210</v>
      </c>
      <c r="B213" s="10" t="s">
        <v>224</v>
      </c>
      <c r="C213" s="34">
        <v>19285</v>
      </c>
      <c r="D213" s="34">
        <v>0</v>
      </c>
      <c r="E213" s="34">
        <v>1632</v>
      </c>
      <c r="F213" s="31">
        <f t="shared" si="3"/>
        <v>20917</v>
      </c>
    </row>
    <row r="214" spans="1:6" x14ac:dyDescent="0.25">
      <c r="A214" s="9">
        <v>211</v>
      </c>
      <c r="B214" s="10" t="s">
        <v>225</v>
      </c>
      <c r="C214" s="34">
        <v>6550</v>
      </c>
      <c r="D214" s="34">
        <v>0</v>
      </c>
      <c r="E214" s="34">
        <v>554</v>
      </c>
      <c r="F214" s="31">
        <f t="shared" si="3"/>
        <v>7104</v>
      </c>
    </row>
    <row r="215" spans="1:6" x14ac:dyDescent="0.25">
      <c r="A215" s="9">
        <v>212</v>
      </c>
      <c r="B215" s="10" t="s">
        <v>226</v>
      </c>
      <c r="C215" s="34">
        <v>5932</v>
      </c>
      <c r="D215" s="34">
        <v>0</v>
      </c>
      <c r="E215" s="34">
        <v>502</v>
      </c>
      <c r="F215" s="31">
        <f t="shared" si="3"/>
        <v>6434</v>
      </c>
    </row>
    <row r="216" spans="1:6" x14ac:dyDescent="0.25">
      <c r="A216" s="9">
        <v>213</v>
      </c>
      <c r="B216" s="10" t="s">
        <v>227</v>
      </c>
      <c r="C216" s="34">
        <v>8037</v>
      </c>
      <c r="D216" s="34">
        <v>0</v>
      </c>
      <c r="E216" s="34">
        <v>680</v>
      </c>
      <c r="F216" s="31">
        <f t="shared" si="3"/>
        <v>8717</v>
      </c>
    </row>
    <row r="217" spans="1:6" x14ac:dyDescent="0.25">
      <c r="A217" s="9">
        <v>214</v>
      </c>
      <c r="B217" s="10" t="s">
        <v>228</v>
      </c>
      <c r="C217" s="34">
        <v>4575</v>
      </c>
      <c r="D217" s="34">
        <v>1853</v>
      </c>
      <c r="E217" s="34">
        <v>387</v>
      </c>
      <c r="F217" s="31">
        <f t="shared" si="3"/>
        <v>6815</v>
      </c>
    </row>
    <row r="218" spans="1:6" x14ac:dyDescent="0.25">
      <c r="A218" s="9">
        <v>215</v>
      </c>
      <c r="B218" s="10" t="s">
        <v>229</v>
      </c>
      <c r="C218" s="34">
        <v>2520</v>
      </c>
      <c r="D218" s="34">
        <v>710</v>
      </c>
      <c r="E218" s="34">
        <v>213</v>
      </c>
      <c r="F218" s="31">
        <f t="shared" si="3"/>
        <v>3443</v>
      </c>
    </row>
    <row r="219" spans="1:6" x14ac:dyDescent="0.25">
      <c r="A219" s="9">
        <v>216</v>
      </c>
      <c r="B219" s="10" t="s">
        <v>230</v>
      </c>
      <c r="C219" s="34">
        <v>2715</v>
      </c>
      <c r="D219" s="34">
        <v>968</v>
      </c>
      <c r="E219" s="34">
        <v>230</v>
      </c>
      <c r="F219" s="31">
        <f t="shared" si="3"/>
        <v>3913</v>
      </c>
    </row>
    <row r="220" spans="1:6" x14ac:dyDescent="0.25">
      <c r="A220" s="11">
        <v>217</v>
      </c>
      <c r="B220" s="10" t="s">
        <v>231</v>
      </c>
      <c r="C220" s="34">
        <v>7146</v>
      </c>
      <c r="D220" s="34">
        <v>0</v>
      </c>
      <c r="E220" s="34">
        <v>605</v>
      </c>
      <c r="F220" s="31">
        <f t="shared" si="3"/>
        <v>7751</v>
      </c>
    </row>
    <row r="221" spans="1:6" x14ac:dyDescent="0.25">
      <c r="A221" s="9">
        <v>218</v>
      </c>
      <c r="B221" s="10" t="s">
        <v>232</v>
      </c>
      <c r="C221" s="34">
        <v>1081</v>
      </c>
      <c r="D221" s="34">
        <v>181</v>
      </c>
      <c r="E221" s="34">
        <v>92</v>
      </c>
      <c r="F221" s="31">
        <f t="shared" si="3"/>
        <v>1354</v>
      </c>
    </row>
    <row r="222" spans="1:6" x14ac:dyDescent="0.25">
      <c r="A222" s="9">
        <v>219</v>
      </c>
      <c r="B222" s="10" t="s">
        <v>233</v>
      </c>
      <c r="C222" s="34">
        <v>5735</v>
      </c>
      <c r="D222" s="34">
        <v>2781</v>
      </c>
      <c r="E222" s="34">
        <v>485</v>
      </c>
      <c r="F222" s="31">
        <f t="shared" si="3"/>
        <v>9001</v>
      </c>
    </row>
    <row r="223" spans="1:6" x14ac:dyDescent="0.25">
      <c r="A223" s="9">
        <v>220</v>
      </c>
      <c r="B223" s="10" t="s">
        <v>234</v>
      </c>
      <c r="C223" s="34">
        <v>7792</v>
      </c>
      <c r="D223" s="34">
        <v>4198</v>
      </c>
      <c r="E223" s="34">
        <v>659</v>
      </c>
      <c r="F223" s="31">
        <f t="shared" si="3"/>
        <v>12649</v>
      </c>
    </row>
    <row r="224" spans="1:6" x14ac:dyDescent="0.25">
      <c r="A224" s="9">
        <v>221</v>
      </c>
      <c r="B224" s="10" t="s">
        <v>235</v>
      </c>
      <c r="C224" s="34">
        <v>3107</v>
      </c>
      <c r="D224" s="34">
        <v>2330</v>
      </c>
      <c r="E224" s="34">
        <v>263</v>
      </c>
      <c r="F224" s="31">
        <f t="shared" si="3"/>
        <v>5700</v>
      </c>
    </row>
    <row r="225" spans="1:6" x14ac:dyDescent="0.25">
      <c r="A225" s="9">
        <v>222</v>
      </c>
      <c r="B225" s="10" t="s">
        <v>236</v>
      </c>
      <c r="C225" s="34">
        <v>3044</v>
      </c>
      <c r="D225" s="34">
        <v>987</v>
      </c>
      <c r="E225" s="34">
        <v>258</v>
      </c>
      <c r="F225" s="31">
        <f t="shared" si="3"/>
        <v>4289</v>
      </c>
    </row>
    <row r="226" spans="1:6" x14ac:dyDescent="0.25">
      <c r="A226" s="9">
        <v>223</v>
      </c>
      <c r="B226" s="10" t="s">
        <v>237</v>
      </c>
      <c r="C226" s="34">
        <v>1179</v>
      </c>
      <c r="D226" s="34">
        <v>509</v>
      </c>
      <c r="E226" s="34">
        <v>100</v>
      </c>
      <c r="F226" s="31">
        <f t="shared" si="3"/>
        <v>1788</v>
      </c>
    </row>
    <row r="227" spans="1:6" x14ac:dyDescent="0.25">
      <c r="A227" s="9">
        <v>224</v>
      </c>
      <c r="B227" s="10" t="s">
        <v>238</v>
      </c>
      <c r="C227" s="34">
        <v>1763</v>
      </c>
      <c r="D227" s="34">
        <v>0</v>
      </c>
      <c r="E227" s="34">
        <v>149</v>
      </c>
      <c r="F227" s="31">
        <f t="shared" si="3"/>
        <v>1912</v>
      </c>
    </row>
    <row r="228" spans="1:6" x14ac:dyDescent="0.25">
      <c r="A228" s="9">
        <v>225</v>
      </c>
      <c r="B228" s="10" t="s">
        <v>239</v>
      </c>
      <c r="C228" s="34">
        <v>11309</v>
      </c>
      <c r="D228" s="34">
        <v>0</v>
      </c>
      <c r="E228" s="34">
        <v>957</v>
      </c>
      <c r="F228" s="31">
        <f t="shared" si="3"/>
        <v>12266</v>
      </c>
    </row>
    <row r="229" spans="1:6" x14ac:dyDescent="0.25">
      <c r="A229" s="9">
        <v>226</v>
      </c>
      <c r="B229" s="10" t="s">
        <v>240</v>
      </c>
      <c r="C229" s="34">
        <v>7099</v>
      </c>
      <c r="D229" s="34">
        <v>2231</v>
      </c>
      <c r="E229" s="34">
        <v>601</v>
      </c>
      <c r="F229" s="31">
        <f t="shared" si="3"/>
        <v>9931</v>
      </c>
    </row>
    <row r="230" spans="1:6" x14ac:dyDescent="0.25">
      <c r="A230" s="9">
        <v>227</v>
      </c>
      <c r="B230" s="10" t="s">
        <v>241</v>
      </c>
      <c r="C230" s="34">
        <v>68749</v>
      </c>
      <c r="D230" s="34">
        <v>16743</v>
      </c>
      <c r="E230" s="34">
        <v>5818</v>
      </c>
      <c r="F230" s="31">
        <f t="shared" si="3"/>
        <v>91310</v>
      </c>
    </row>
    <row r="231" spans="1:6" x14ac:dyDescent="0.25">
      <c r="A231" s="9">
        <v>228</v>
      </c>
      <c r="B231" s="10" t="s">
        <v>242</v>
      </c>
      <c r="C231" s="34">
        <v>1754</v>
      </c>
      <c r="D231" s="34">
        <v>0</v>
      </c>
      <c r="E231" s="34">
        <v>148</v>
      </c>
      <c r="F231" s="31">
        <f t="shared" si="3"/>
        <v>1902</v>
      </c>
    </row>
    <row r="232" spans="1:6" x14ac:dyDescent="0.25">
      <c r="A232" s="9">
        <v>229</v>
      </c>
      <c r="B232" s="10" t="s">
        <v>243</v>
      </c>
      <c r="C232" s="34">
        <v>19835</v>
      </c>
      <c r="D232" s="34">
        <v>6760</v>
      </c>
      <c r="E232" s="34">
        <v>1679</v>
      </c>
      <c r="F232" s="31">
        <f t="shared" si="3"/>
        <v>28274</v>
      </c>
    </row>
    <row r="233" spans="1:6" x14ac:dyDescent="0.25">
      <c r="A233" s="9">
        <v>230</v>
      </c>
      <c r="B233" s="10" t="s">
        <v>244</v>
      </c>
      <c r="C233" s="34">
        <v>2733</v>
      </c>
      <c r="D233" s="34">
        <v>677</v>
      </c>
      <c r="E233" s="34">
        <v>231</v>
      </c>
      <c r="F233" s="31">
        <f t="shared" si="3"/>
        <v>3641</v>
      </c>
    </row>
    <row r="234" spans="1:6" x14ac:dyDescent="0.25">
      <c r="A234" s="9">
        <v>231</v>
      </c>
      <c r="B234" s="10" t="s">
        <v>245</v>
      </c>
      <c r="C234" s="34">
        <v>11246</v>
      </c>
      <c r="D234" s="34">
        <v>0</v>
      </c>
      <c r="E234" s="34">
        <v>952</v>
      </c>
      <c r="F234" s="31">
        <f t="shared" si="3"/>
        <v>12198</v>
      </c>
    </row>
    <row r="235" spans="1:6" x14ac:dyDescent="0.25">
      <c r="A235" s="9">
        <v>232</v>
      </c>
      <c r="B235" s="10" t="s">
        <v>246</v>
      </c>
      <c r="C235" s="34">
        <v>44452</v>
      </c>
      <c r="D235" s="34">
        <v>34599</v>
      </c>
      <c r="E235" s="34">
        <v>3762</v>
      </c>
      <c r="F235" s="31">
        <f t="shared" si="3"/>
        <v>82813</v>
      </c>
    </row>
    <row r="236" spans="1:6" x14ac:dyDescent="0.25">
      <c r="A236" s="9">
        <v>233</v>
      </c>
      <c r="B236" s="10" t="s">
        <v>247</v>
      </c>
      <c r="C236" s="34">
        <v>5905</v>
      </c>
      <c r="D236" s="34">
        <v>0</v>
      </c>
      <c r="E236" s="34">
        <v>500</v>
      </c>
      <c r="F236" s="31">
        <f t="shared" si="3"/>
        <v>6405</v>
      </c>
    </row>
    <row r="237" spans="1:6" x14ac:dyDescent="0.25">
      <c r="A237" s="9">
        <v>234</v>
      </c>
      <c r="B237" s="10" t="s">
        <v>248</v>
      </c>
      <c r="C237" s="34">
        <v>13633</v>
      </c>
      <c r="D237" s="34">
        <v>0</v>
      </c>
      <c r="E237" s="34">
        <v>1154</v>
      </c>
      <c r="F237" s="31">
        <f t="shared" si="3"/>
        <v>14787</v>
      </c>
    </row>
    <row r="238" spans="1:6" x14ac:dyDescent="0.25">
      <c r="A238" s="9">
        <v>235</v>
      </c>
      <c r="B238" s="10" t="s">
        <v>249</v>
      </c>
      <c r="C238" s="34">
        <v>8150</v>
      </c>
      <c r="D238" s="34">
        <v>3934</v>
      </c>
      <c r="E238" s="34">
        <v>690</v>
      </c>
      <c r="F238" s="31">
        <f t="shared" si="3"/>
        <v>12774</v>
      </c>
    </row>
    <row r="239" spans="1:6" x14ac:dyDescent="0.25">
      <c r="A239" s="9">
        <v>236</v>
      </c>
      <c r="B239" s="10" t="s">
        <v>250</v>
      </c>
      <c r="C239" s="34">
        <v>2973</v>
      </c>
      <c r="D239" s="34">
        <v>1252</v>
      </c>
      <c r="E239" s="34">
        <v>252</v>
      </c>
      <c r="F239" s="31">
        <f t="shared" si="3"/>
        <v>4477</v>
      </c>
    </row>
    <row r="240" spans="1:6" x14ac:dyDescent="0.25">
      <c r="A240" s="9">
        <v>237</v>
      </c>
      <c r="B240" s="10" t="s">
        <v>251</v>
      </c>
      <c r="C240" s="34">
        <v>5190</v>
      </c>
      <c r="D240" s="34">
        <v>1516</v>
      </c>
      <c r="E240" s="34">
        <v>439</v>
      </c>
      <c r="F240" s="31">
        <f t="shared" si="3"/>
        <v>7145</v>
      </c>
    </row>
    <row r="241" spans="1:6" x14ac:dyDescent="0.25">
      <c r="A241" s="9">
        <v>238</v>
      </c>
      <c r="B241" s="10" t="s">
        <v>252</v>
      </c>
      <c r="C241" s="34">
        <v>2204</v>
      </c>
      <c r="D241" s="34">
        <v>1107</v>
      </c>
      <c r="E241" s="34">
        <v>187</v>
      </c>
      <c r="F241" s="31">
        <f t="shared" si="3"/>
        <v>3498</v>
      </c>
    </row>
    <row r="242" spans="1:6" x14ac:dyDescent="0.25">
      <c r="A242" s="9">
        <v>239</v>
      </c>
      <c r="B242" s="10" t="s">
        <v>253</v>
      </c>
      <c r="C242" s="34">
        <v>3532</v>
      </c>
      <c r="D242" s="34">
        <v>562</v>
      </c>
      <c r="E242" s="34">
        <v>299</v>
      </c>
      <c r="F242" s="31">
        <f t="shared" si="3"/>
        <v>4393</v>
      </c>
    </row>
    <row r="243" spans="1:6" x14ac:dyDescent="0.25">
      <c r="A243" s="9">
        <v>240</v>
      </c>
      <c r="B243" s="10" t="s">
        <v>254</v>
      </c>
      <c r="C243" s="34">
        <v>5233</v>
      </c>
      <c r="D243" s="34">
        <v>0</v>
      </c>
      <c r="E243" s="34">
        <v>443</v>
      </c>
      <c r="F243" s="31">
        <f t="shared" si="3"/>
        <v>5676</v>
      </c>
    </row>
    <row r="244" spans="1:6" x14ac:dyDescent="0.25">
      <c r="A244" s="9">
        <v>241</v>
      </c>
      <c r="B244" s="10" t="s">
        <v>255</v>
      </c>
      <c r="C244" s="34">
        <v>2676</v>
      </c>
      <c r="D244" s="34">
        <v>936</v>
      </c>
      <c r="E244" s="34">
        <v>226</v>
      </c>
      <c r="F244" s="31">
        <f t="shared" si="3"/>
        <v>3838</v>
      </c>
    </row>
    <row r="245" spans="1:6" x14ac:dyDescent="0.25">
      <c r="A245" s="9">
        <v>242</v>
      </c>
      <c r="B245" s="10" t="s">
        <v>256</v>
      </c>
      <c r="C245" s="34">
        <v>25836</v>
      </c>
      <c r="D245" s="34">
        <v>0</v>
      </c>
      <c r="E245" s="34">
        <v>2187</v>
      </c>
      <c r="F245" s="31">
        <f t="shared" si="3"/>
        <v>28023</v>
      </c>
    </row>
    <row r="246" spans="1:6" x14ac:dyDescent="0.25">
      <c r="A246" s="9">
        <v>243</v>
      </c>
      <c r="B246" s="10" t="s">
        <v>257</v>
      </c>
      <c r="C246" s="34">
        <v>6254</v>
      </c>
      <c r="D246" s="34">
        <v>1743</v>
      </c>
      <c r="E246" s="34">
        <v>529</v>
      </c>
      <c r="F246" s="31">
        <f t="shared" si="3"/>
        <v>8526</v>
      </c>
    </row>
    <row r="247" spans="1:6" x14ac:dyDescent="0.25">
      <c r="A247" s="9">
        <v>244</v>
      </c>
      <c r="B247" s="10" t="s">
        <v>258</v>
      </c>
      <c r="C247" s="34">
        <v>7488</v>
      </c>
      <c r="D247" s="34">
        <v>0</v>
      </c>
      <c r="E247" s="34">
        <v>634</v>
      </c>
      <c r="F247" s="31">
        <f t="shared" si="3"/>
        <v>8122</v>
      </c>
    </row>
    <row r="248" spans="1:6" x14ac:dyDescent="0.25">
      <c r="A248" s="9">
        <v>245</v>
      </c>
      <c r="B248" s="10" t="s">
        <v>259</v>
      </c>
      <c r="C248" s="34">
        <v>2590</v>
      </c>
      <c r="D248" s="34">
        <v>0</v>
      </c>
      <c r="E248" s="34">
        <v>219</v>
      </c>
      <c r="F248" s="31">
        <f t="shared" si="3"/>
        <v>2809</v>
      </c>
    </row>
    <row r="249" spans="1:6" x14ac:dyDescent="0.25">
      <c r="A249" s="9">
        <v>246</v>
      </c>
      <c r="B249" s="10" t="s">
        <v>260</v>
      </c>
      <c r="C249" s="34">
        <v>1174</v>
      </c>
      <c r="D249" s="34">
        <v>0</v>
      </c>
      <c r="E249" s="34">
        <v>99</v>
      </c>
      <c r="F249" s="31">
        <f t="shared" si="3"/>
        <v>1273</v>
      </c>
    </row>
    <row r="250" spans="1:6" x14ac:dyDescent="0.25">
      <c r="A250" s="9">
        <v>247</v>
      </c>
      <c r="B250" s="10" t="s">
        <v>261</v>
      </c>
      <c r="C250" s="34">
        <v>4100</v>
      </c>
      <c r="D250" s="34">
        <v>1100</v>
      </c>
      <c r="E250" s="34">
        <v>347</v>
      </c>
      <c r="F250" s="31">
        <f t="shared" si="3"/>
        <v>5547</v>
      </c>
    </row>
    <row r="251" spans="1:6" x14ac:dyDescent="0.25">
      <c r="A251" s="9">
        <v>248</v>
      </c>
      <c r="B251" s="10" t="s">
        <v>262</v>
      </c>
      <c r="C251" s="34">
        <v>33746</v>
      </c>
      <c r="D251" s="34">
        <v>0</v>
      </c>
      <c r="E251" s="34">
        <v>2856</v>
      </c>
      <c r="F251" s="31">
        <f t="shared" si="3"/>
        <v>36602</v>
      </c>
    </row>
    <row r="252" spans="1:6" x14ac:dyDescent="0.25">
      <c r="A252" s="9">
        <v>249</v>
      </c>
      <c r="B252" s="10" t="s">
        <v>263</v>
      </c>
      <c r="C252" s="34">
        <v>7673</v>
      </c>
      <c r="D252" s="34">
        <v>0</v>
      </c>
      <c r="E252" s="34">
        <v>649</v>
      </c>
      <c r="F252" s="31">
        <f t="shared" si="3"/>
        <v>8322</v>
      </c>
    </row>
    <row r="253" spans="1:6" x14ac:dyDescent="0.25">
      <c r="A253" s="9">
        <v>250</v>
      </c>
      <c r="B253" s="10" t="s">
        <v>264</v>
      </c>
      <c r="C253" s="34">
        <v>3703</v>
      </c>
      <c r="D253" s="34">
        <v>1039</v>
      </c>
      <c r="E253" s="34">
        <v>313</v>
      </c>
      <c r="F253" s="31">
        <f t="shared" si="3"/>
        <v>5055</v>
      </c>
    </row>
    <row r="254" spans="1:6" x14ac:dyDescent="0.25">
      <c r="A254" s="9">
        <v>251</v>
      </c>
      <c r="B254" s="10" t="s">
        <v>265</v>
      </c>
      <c r="C254" s="34">
        <v>2366</v>
      </c>
      <c r="D254" s="34">
        <v>0</v>
      </c>
      <c r="E254" s="34">
        <v>200</v>
      </c>
      <c r="F254" s="31">
        <f t="shared" si="3"/>
        <v>2566</v>
      </c>
    </row>
    <row r="255" spans="1:6" x14ac:dyDescent="0.25">
      <c r="A255" s="9">
        <v>252</v>
      </c>
      <c r="B255" s="10" t="s">
        <v>266</v>
      </c>
      <c r="C255" s="34">
        <v>4677</v>
      </c>
      <c r="D255" s="34">
        <v>0</v>
      </c>
      <c r="E255" s="34">
        <v>396</v>
      </c>
      <c r="F255" s="31">
        <f t="shared" si="3"/>
        <v>5073</v>
      </c>
    </row>
    <row r="256" spans="1:6" x14ac:dyDescent="0.25">
      <c r="A256" s="9">
        <v>253</v>
      </c>
      <c r="B256" s="10" t="s">
        <v>267</v>
      </c>
      <c r="C256" s="34">
        <v>3936</v>
      </c>
      <c r="D256" s="34">
        <v>0</v>
      </c>
      <c r="E256" s="34">
        <v>333</v>
      </c>
      <c r="F256" s="31">
        <f t="shared" si="3"/>
        <v>4269</v>
      </c>
    </row>
    <row r="257" spans="1:6" x14ac:dyDescent="0.25">
      <c r="A257" s="9">
        <v>254</v>
      </c>
      <c r="B257" s="10" t="s">
        <v>268</v>
      </c>
      <c r="C257" s="34">
        <v>6630</v>
      </c>
      <c r="D257" s="34">
        <v>2952</v>
      </c>
      <c r="E257" s="34">
        <v>561</v>
      </c>
      <c r="F257" s="31">
        <f t="shared" si="3"/>
        <v>10143</v>
      </c>
    </row>
    <row r="258" spans="1:6" x14ac:dyDescent="0.25">
      <c r="A258" s="9">
        <v>255</v>
      </c>
      <c r="B258" s="10" t="s">
        <v>269</v>
      </c>
      <c r="C258" s="34">
        <v>3781</v>
      </c>
      <c r="D258" s="34">
        <v>0</v>
      </c>
      <c r="E258" s="34">
        <v>320</v>
      </c>
      <c r="F258" s="31">
        <f t="shared" si="3"/>
        <v>4101</v>
      </c>
    </row>
    <row r="259" spans="1:6" x14ac:dyDescent="0.25">
      <c r="A259" s="9">
        <v>256</v>
      </c>
      <c r="B259" s="10" t="s">
        <v>270</v>
      </c>
      <c r="C259" s="34">
        <v>1221</v>
      </c>
      <c r="D259" s="34">
        <v>199</v>
      </c>
      <c r="E259" s="34">
        <v>103</v>
      </c>
      <c r="F259" s="31">
        <f t="shared" si="3"/>
        <v>1523</v>
      </c>
    </row>
    <row r="260" spans="1:6" x14ac:dyDescent="0.25">
      <c r="A260" s="9">
        <v>257</v>
      </c>
      <c r="B260" s="10" t="s">
        <v>271</v>
      </c>
      <c r="C260" s="34">
        <v>2205</v>
      </c>
      <c r="D260" s="34">
        <v>837</v>
      </c>
      <c r="E260" s="34">
        <v>187</v>
      </c>
      <c r="F260" s="31">
        <f t="shared" si="3"/>
        <v>3229</v>
      </c>
    </row>
    <row r="261" spans="1:6" x14ac:dyDescent="0.25">
      <c r="A261" s="9">
        <v>258</v>
      </c>
      <c r="B261" s="10" t="s">
        <v>272</v>
      </c>
      <c r="C261" s="34">
        <v>4020</v>
      </c>
      <c r="D261" s="34">
        <v>829</v>
      </c>
      <c r="E261" s="34">
        <v>340</v>
      </c>
      <c r="F261" s="31">
        <f t="shared" ref="F261:F324" si="4">+C261+D261+E261</f>
        <v>5189</v>
      </c>
    </row>
    <row r="262" spans="1:6" x14ac:dyDescent="0.25">
      <c r="A262" s="9">
        <v>259</v>
      </c>
      <c r="B262" s="10" t="s">
        <v>273</v>
      </c>
      <c r="C262" s="34">
        <v>4451</v>
      </c>
      <c r="D262" s="34">
        <v>1861</v>
      </c>
      <c r="E262" s="34">
        <v>377</v>
      </c>
      <c r="F262" s="31">
        <f t="shared" si="4"/>
        <v>6689</v>
      </c>
    </row>
    <row r="263" spans="1:6" x14ac:dyDescent="0.25">
      <c r="A263" s="9">
        <v>260</v>
      </c>
      <c r="B263" s="10" t="s">
        <v>274</v>
      </c>
      <c r="C263" s="34">
        <v>4200</v>
      </c>
      <c r="D263" s="34">
        <v>0</v>
      </c>
      <c r="E263" s="34">
        <v>355</v>
      </c>
      <c r="F263" s="31">
        <f t="shared" si="4"/>
        <v>4555</v>
      </c>
    </row>
    <row r="264" spans="1:6" x14ac:dyDescent="0.25">
      <c r="A264" s="9">
        <v>261</v>
      </c>
      <c r="B264" s="10" t="s">
        <v>275</v>
      </c>
      <c r="C264" s="34">
        <v>14054</v>
      </c>
      <c r="D264" s="34">
        <v>5405</v>
      </c>
      <c r="E264" s="34">
        <v>1189</v>
      </c>
      <c r="F264" s="31">
        <f t="shared" si="4"/>
        <v>20648</v>
      </c>
    </row>
    <row r="265" spans="1:6" x14ac:dyDescent="0.25">
      <c r="A265" s="9">
        <v>262</v>
      </c>
      <c r="B265" s="10" t="s">
        <v>276</v>
      </c>
      <c r="C265" s="34">
        <v>2826</v>
      </c>
      <c r="D265" s="34">
        <v>801</v>
      </c>
      <c r="E265" s="34">
        <v>239</v>
      </c>
      <c r="F265" s="31">
        <f t="shared" si="4"/>
        <v>3866</v>
      </c>
    </row>
    <row r="266" spans="1:6" x14ac:dyDescent="0.25">
      <c r="A266" s="9">
        <v>263</v>
      </c>
      <c r="B266" s="10" t="s">
        <v>277</v>
      </c>
      <c r="C266" s="34">
        <v>7455</v>
      </c>
      <c r="D266" s="34">
        <v>3116</v>
      </c>
      <c r="E266" s="34">
        <v>631</v>
      </c>
      <c r="F266" s="31">
        <f t="shared" si="4"/>
        <v>11202</v>
      </c>
    </row>
    <row r="267" spans="1:6" x14ac:dyDescent="0.25">
      <c r="A267" s="9">
        <v>264</v>
      </c>
      <c r="B267" s="10" t="s">
        <v>278</v>
      </c>
      <c r="C267" s="34">
        <v>4309</v>
      </c>
      <c r="D267" s="34">
        <v>0</v>
      </c>
      <c r="E267" s="34">
        <v>365</v>
      </c>
      <c r="F267" s="31">
        <f t="shared" si="4"/>
        <v>4674</v>
      </c>
    </row>
    <row r="268" spans="1:6" x14ac:dyDescent="0.25">
      <c r="A268" s="9">
        <v>265</v>
      </c>
      <c r="B268" s="10" t="s">
        <v>279</v>
      </c>
      <c r="C268" s="34">
        <v>12787</v>
      </c>
      <c r="D268" s="34">
        <v>0</v>
      </c>
      <c r="E268" s="34">
        <v>1082</v>
      </c>
      <c r="F268" s="31">
        <f t="shared" si="4"/>
        <v>13869</v>
      </c>
    </row>
    <row r="269" spans="1:6" x14ac:dyDescent="0.25">
      <c r="A269" s="9">
        <v>266</v>
      </c>
      <c r="B269" s="10" t="s">
        <v>280</v>
      </c>
      <c r="C269" s="34">
        <v>16531</v>
      </c>
      <c r="D269" s="34">
        <v>1789</v>
      </c>
      <c r="E269" s="34">
        <v>1399</v>
      </c>
      <c r="F269" s="31">
        <f t="shared" si="4"/>
        <v>19719</v>
      </c>
    </row>
    <row r="270" spans="1:6" x14ac:dyDescent="0.25">
      <c r="A270" s="9">
        <v>267</v>
      </c>
      <c r="B270" s="10" t="s">
        <v>281</v>
      </c>
      <c r="C270" s="34">
        <v>580</v>
      </c>
      <c r="D270" s="34">
        <v>382</v>
      </c>
      <c r="E270" s="34">
        <v>49</v>
      </c>
      <c r="F270" s="31">
        <f t="shared" si="4"/>
        <v>1011</v>
      </c>
    </row>
    <row r="271" spans="1:6" x14ac:dyDescent="0.25">
      <c r="A271" s="9">
        <v>268</v>
      </c>
      <c r="B271" s="10" t="s">
        <v>282</v>
      </c>
      <c r="C271" s="34">
        <v>3248</v>
      </c>
      <c r="D271" s="34">
        <v>898</v>
      </c>
      <c r="E271" s="34">
        <v>275</v>
      </c>
      <c r="F271" s="31">
        <f t="shared" si="4"/>
        <v>4421</v>
      </c>
    </row>
    <row r="272" spans="1:6" x14ac:dyDescent="0.25">
      <c r="A272" s="9">
        <v>269</v>
      </c>
      <c r="B272" s="10" t="s">
        <v>283</v>
      </c>
      <c r="C272" s="34">
        <v>8325</v>
      </c>
      <c r="D272" s="34">
        <v>0</v>
      </c>
      <c r="E272" s="34">
        <v>705</v>
      </c>
      <c r="F272" s="31">
        <f t="shared" si="4"/>
        <v>9030</v>
      </c>
    </row>
    <row r="273" spans="1:6" x14ac:dyDescent="0.25">
      <c r="A273" s="9">
        <v>270</v>
      </c>
      <c r="B273" s="10" t="s">
        <v>284</v>
      </c>
      <c r="C273" s="34">
        <v>8789</v>
      </c>
      <c r="D273" s="34">
        <v>1025</v>
      </c>
      <c r="E273" s="34">
        <v>744</v>
      </c>
      <c r="F273" s="31">
        <f t="shared" si="4"/>
        <v>10558</v>
      </c>
    </row>
    <row r="274" spans="1:6" x14ac:dyDescent="0.25">
      <c r="A274" s="9">
        <v>271</v>
      </c>
      <c r="B274" s="10" t="s">
        <v>285</v>
      </c>
      <c r="C274" s="34">
        <v>6143</v>
      </c>
      <c r="D274" s="34">
        <v>0</v>
      </c>
      <c r="E274" s="34">
        <v>520</v>
      </c>
      <c r="F274" s="31">
        <f t="shared" si="4"/>
        <v>6663</v>
      </c>
    </row>
    <row r="275" spans="1:6" x14ac:dyDescent="0.25">
      <c r="A275" s="9">
        <v>272</v>
      </c>
      <c r="B275" s="10" t="s">
        <v>286</v>
      </c>
      <c r="C275" s="34">
        <v>15558</v>
      </c>
      <c r="D275" s="34">
        <v>4047</v>
      </c>
      <c r="E275" s="34">
        <v>1317</v>
      </c>
      <c r="F275" s="31">
        <f t="shared" si="4"/>
        <v>20922</v>
      </c>
    </row>
    <row r="276" spans="1:6" x14ac:dyDescent="0.25">
      <c r="A276" s="9">
        <v>273</v>
      </c>
      <c r="B276" s="10" t="s">
        <v>287</v>
      </c>
      <c r="C276" s="34">
        <v>10517</v>
      </c>
      <c r="D276" s="34">
        <v>5954</v>
      </c>
      <c r="E276" s="34">
        <v>890</v>
      </c>
      <c r="F276" s="31">
        <f t="shared" si="4"/>
        <v>17361</v>
      </c>
    </row>
    <row r="277" spans="1:6" x14ac:dyDescent="0.25">
      <c r="A277" s="9">
        <v>274</v>
      </c>
      <c r="B277" s="10" t="s">
        <v>288</v>
      </c>
      <c r="C277" s="34">
        <v>2527</v>
      </c>
      <c r="D277" s="34">
        <v>0</v>
      </c>
      <c r="E277" s="34">
        <v>214</v>
      </c>
      <c r="F277" s="31">
        <f t="shared" si="4"/>
        <v>2741</v>
      </c>
    </row>
    <row r="278" spans="1:6" x14ac:dyDescent="0.25">
      <c r="A278" s="9">
        <v>275</v>
      </c>
      <c r="B278" s="10" t="s">
        <v>289</v>
      </c>
      <c r="C278" s="34">
        <v>15048</v>
      </c>
      <c r="D278" s="34">
        <v>5681</v>
      </c>
      <c r="E278" s="34">
        <v>1274</v>
      </c>
      <c r="F278" s="31">
        <f t="shared" si="4"/>
        <v>22003</v>
      </c>
    </row>
    <row r="279" spans="1:6" x14ac:dyDescent="0.25">
      <c r="A279" s="9">
        <v>276</v>
      </c>
      <c r="B279" s="10" t="s">
        <v>290</v>
      </c>
      <c r="C279" s="34">
        <v>1413</v>
      </c>
      <c r="D279" s="34">
        <v>211</v>
      </c>
      <c r="E279" s="34">
        <v>120</v>
      </c>
      <c r="F279" s="31">
        <f t="shared" si="4"/>
        <v>1744</v>
      </c>
    </row>
    <row r="280" spans="1:6" x14ac:dyDescent="0.25">
      <c r="A280" s="9">
        <v>277</v>
      </c>
      <c r="B280" s="10" t="s">
        <v>291</v>
      </c>
      <c r="C280" s="34">
        <v>27500</v>
      </c>
      <c r="D280" s="34">
        <v>17194</v>
      </c>
      <c r="E280" s="34">
        <v>2327</v>
      </c>
      <c r="F280" s="31">
        <f t="shared" si="4"/>
        <v>47021</v>
      </c>
    </row>
    <row r="281" spans="1:6" x14ac:dyDescent="0.25">
      <c r="A281" s="9">
        <v>278</v>
      </c>
      <c r="B281" s="10" t="s">
        <v>292</v>
      </c>
      <c r="C281" s="34">
        <v>85435</v>
      </c>
      <c r="D281" s="34">
        <v>35307</v>
      </c>
      <c r="E281" s="34">
        <v>7231</v>
      </c>
      <c r="F281" s="31">
        <f t="shared" si="4"/>
        <v>127973</v>
      </c>
    </row>
    <row r="282" spans="1:6" x14ac:dyDescent="0.25">
      <c r="A282" s="9">
        <v>279</v>
      </c>
      <c r="B282" s="10" t="s">
        <v>293</v>
      </c>
      <c r="C282" s="34">
        <v>5600</v>
      </c>
      <c r="D282" s="34">
        <v>0</v>
      </c>
      <c r="E282" s="34">
        <v>474</v>
      </c>
      <c r="F282" s="31">
        <f t="shared" si="4"/>
        <v>6074</v>
      </c>
    </row>
    <row r="283" spans="1:6" x14ac:dyDescent="0.25">
      <c r="A283" s="9">
        <v>280</v>
      </c>
      <c r="B283" s="10" t="s">
        <v>294</v>
      </c>
      <c r="C283" s="34">
        <v>5511</v>
      </c>
      <c r="D283" s="34">
        <v>2103</v>
      </c>
      <c r="E283" s="34">
        <v>466</v>
      </c>
      <c r="F283" s="31">
        <f t="shared" si="4"/>
        <v>8080</v>
      </c>
    </row>
    <row r="284" spans="1:6" x14ac:dyDescent="0.25">
      <c r="A284" s="9">
        <v>281</v>
      </c>
      <c r="B284" s="10" t="s">
        <v>295</v>
      </c>
      <c r="C284" s="34">
        <v>1227</v>
      </c>
      <c r="D284" s="34">
        <v>269</v>
      </c>
      <c r="E284" s="34">
        <v>104</v>
      </c>
      <c r="F284" s="31">
        <f t="shared" si="4"/>
        <v>1600</v>
      </c>
    </row>
    <row r="285" spans="1:6" x14ac:dyDescent="0.25">
      <c r="A285" s="9">
        <v>282</v>
      </c>
      <c r="B285" s="10" t="s">
        <v>296</v>
      </c>
      <c r="C285" s="34">
        <v>1289</v>
      </c>
      <c r="D285" s="34">
        <v>0</v>
      </c>
      <c r="E285" s="34">
        <v>109</v>
      </c>
      <c r="F285" s="31">
        <f t="shared" si="4"/>
        <v>1398</v>
      </c>
    </row>
    <row r="286" spans="1:6" x14ac:dyDescent="0.25">
      <c r="A286" s="9">
        <v>283</v>
      </c>
      <c r="B286" s="10" t="s">
        <v>297</v>
      </c>
      <c r="C286" s="34">
        <v>5254</v>
      </c>
      <c r="D286" s="34">
        <v>835</v>
      </c>
      <c r="E286" s="34">
        <v>445</v>
      </c>
      <c r="F286" s="31">
        <f t="shared" si="4"/>
        <v>6534</v>
      </c>
    </row>
    <row r="287" spans="1:6" x14ac:dyDescent="0.25">
      <c r="A287" s="9">
        <v>284</v>
      </c>
      <c r="B287" s="10" t="s">
        <v>298</v>
      </c>
      <c r="C287" s="34">
        <v>6745</v>
      </c>
      <c r="D287" s="34">
        <v>1487</v>
      </c>
      <c r="E287" s="34">
        <v>571</v>
      </c>
      <c r="F287" s="31">
        <f t="shared" si="4"/>
        <v>8803</v>
      </c>
    </row>
    <row r="288" spans="1:6" x14ac:dyDescent="0.25">
      <c r="A288" s="9">
        <v>285</v>
      </c>
      <c r="B288" s="10" t="s">
        <v>299</v>
      </c>
      <c r="C288" s="34">
        <v>7491</v>
      </c>
      <c r="D288" s="34">
        <v>1108</v>
      </c>
      <c r="E288" s="34">
        <v>634</v>
      </c>
      <c r="F288" s="31">
        <f t="shared" si="4"/>
        <v>9233</v>
      </c>
    </row>
    <row r="289" spans="1:6" x14ac:dyDescent="0.25">
      <c r="A289" s="9">
        <v>286</v>
      </c>
      <c r="B289" s="10" t="s">
        <v>300</v>
      </c>
      <c r="C289" s="34">
        <v>5923</v>
      </c>
      <c r="D289" s="34">
        <v>0</v>
      </c>
      <c r="E289" s="34">
        <v>501</v>
      </c>
      <c r="F289" s="31">
        <f t="shared" si="4"/>
        <v>6424</v>
      </c>
    </row>
    <row r="290" spans="1:6" x14ac:dyDescent="0.25">
      <c r="A290" s="9">
        <v>287</v>
      </c>
      <c r="B290" s="10" t="s">
        <v>301</v>
      </c>
      <c r="C290" s="34">
        <v>2595</v>
      </c>
      <c r="D290" s="34">
        <v>316</v>
      </c>
      <c r="E290" s="34">
        <v>220</v>
      </c>
      <c r="F290" s="31">
        <f t="shared" si="4"/>
        <v>3131</v>
      </c>
    </row>
    <row r="291" spans="1:6" x14ac:dyDescent="0.25">
      <c r="A291" s="9">
        <v>288</v>
      </c>
      <c r="B291" s="10" t="s">
        <v>302</v>
      </c>
      <c r="C291" s="34">
        <v>1149</v>
      </c>
      <c r="D291" s="34">
        <v>0</v>
      </c>
      <c r="E291" s="34">
        <v>97</v>
      </c>
      <c r="F291" s="31">
        <f t="shared" si="4"/>
        <v>1246</v>
      </c>
    </row>
    <row r="292" spans="1:6" x14ac:dyDescent="0.25">
      <c r="A292" s="9">
        <v>289</v>
      </c>
      <c r="B292" s="10" t="s">
        <v>303</v>
      </c>
      <c r="C292" s="34">
        <v>2314</v>
      </c>
      <c r="D292" s="34">
        <v>0</v>
      </c>
      <c r="E292" s="34">
        <v>196</v>
      </c>
      <c r="F292" s="31">
        <f t="shared" si="4"/>
        <v>2510</v>
      </c>
    </row>
    <row r="293" spans="1:6" x14ac:dyDescent="0.25">
      <c r="A293" s="9">
        <v>290</v>
      </c>
      <c r="B293" s="10" t="s">
        <v>304</v>
      </c>
      <c r="C293" s="34">
        <v>2140</v>
      </c>
      <c r="D293" s="34">
        <v>419</v>
      </c>
      <c r="E293" s="34">
        <v>181</v>
      </c>
      <c r="F293" s="31">
        <f t="shared" si="4"/>
        <v>2740</v>
      </c>
    </row>
    <row r="294" spans="1:6" x14ac:dyDescent="0.25">
      <c r="A294" s="9">
        <v>291</v>
      </c>
      <c r="B294" s="10" t="s">
        <v>305</v>
      </c>
      <c r="C294" s="34">
        <v>8560</v>
      </c>
      <c r="D294" s="34">
        <v>0</v>
      </c>
      <c r="E294" s="34">
        <v>724</v>
      </c>
      <c r="F294" s="31">
        <f t="shared" si="4"/>
        <v>9284</v>
      </c>
    </row>
    <row r="295" spans="1:6" x14ac:dyDescent="0.25">
      <c r="A295" s="9">
        <v>292</v>
      </c>
      <c r="B295" s="10" t="s">
        <v>306</v>
      </c>
      <c r="C295" s="34">
        <v>3184</v>
      </c>
      <c r="D295" s="34">
        <v>862</v>
      </c>
      <c r="E295" s="34">
        <v>269</v>
      </c>
      <c r="F295" s="31">
        <f t="shared" si="4"/>
        <v>4315</v>
      </c>
    </row>
    <row r="296" spans="1:6" x14ac:dyDescent="0.25">
      <c r="A296" s="9">
        <v>293</v>
      </c>
      <c r="B296" s="10" t="s">
        <v>307</v>
      </c>
      <c r="C296" s="34">
        <v>84692</v>
      </c>
      <c r="D296" s="34">
        <v>18350</v>
      </c>
      <c r="E296" s="34">
        <v>7168</v>
      </c>
      <c r="F296" s="31">
        <f t="shared" si="4"/>
        <v>110210</v>
      </c>
    </row>
    <row r="297" spans="1:6" x14ac:dyDescent="0.25">
      <c r="A297" s="9">
        <v>294</v>
      </c>
      <c r="B297" s="10" t="s">
        <v>308</v>
      </c>
      <c r="C297" s="34">
        <v>21488</v>
      </c>
      <c r="D297" s="34">
        <v>8522</v>
      </c>
      <c r="E297" s="34">
        <v>1819</v>
      </c>
      <c r="F297" s="31">
        <f t="shared" si="4"/>
        <v>31829</v>
      </c>
    </row>
    <row r="298" spans="1:6" x14ac:dyDescent="0.25">
      <c r="A298" s="9">
        <v>295</v>
      </c>
      <c r="B298" s="10" t="s">
        <v>309</v>
      </c>
      <c r="C298" s="34">
        <v>30028</v>
      </c>
      <c r="D298" s="34">
        <v>11504</v>
      </c>
      <c r="E298" s="34">
        <v>2541</v>
      </c>
      <c r="F298" s="31">
        <f t="shared" si="4"/>
        <v>44073</v>
      </c>
    </row>
    <row r="299" spans="1:6" x14ac:dyDescent="0.25">
      <c r="A299" s="9">
        <v>296</v>
      </c>
      <c r="B299" s="10" t="s">
        <v>310</v>
      </c>
      <c r="C299" s="34">
        <v>2068</v>
      </c>
      <c r="D299" s="34">
        <v>275</v>
      </c>
      <c r="E299" s="34">
        <v>175</v>
      </c>
      <c r="F299" s="31">
        <f t="shared" si="4"/>
        <v>2518</v>
      </c>
    </row>
    <row r="300" spans="1:6" x14ac:dyDescent="0.25">
      <c r="A300" s="9">
        <v>297</v>
      </c>
      <c r="B300" s="10" t="s">
        <v>311</v>
      </c>
      <c r="C300" s="34">
        <v>5662</v>
      </c>
      <c r="D300" s="34">
        <v>1545</v>
      </c>
      <c r="E300" s="34">
        <v>479</v>
      </c>
      <c r="F300" s="31">
        <f t="shared" si="4"/>
        <v>7686</v>
      </c>
    </row>
    <row r="301" spans="1:6" x14ac:dyDescent="0.25">
      <c r="A301" s="9">
        <v>298</v>
      </c>
      <c r="B301" s="10" t="s">
        <v>312</v>
      </c>
      <c r="C301" s="34">
        <v>43417</v>
      </c>
      <c r="D301" s="34">
        <v>11003</v>
      </c>
      <c r="E301" s="34">
        <v>3674</v>
      </c>
      <c r="F301" s="31">
        <f t="shared" si="4"/>
        <v>58094</v>
      </c>
    </row>
    <row r="302" spans="1:6" x14ac:dyDescent="0.25">
      <c r="A302" s="9">
        <v>299</v>
      </c>
      <c r="B302" s="10" t="s">
        <v>313</v>
      </c>
      <c r="C302" s="34">
        <v>2141</v>
      </c>
      <c r="D302" s="34">
        <v>0</v>
      </c>
      <c r="E302" s="34">
        <v>181</v>
      </c>
      <c r="F302" s="31">
        <f t="shared" si="4"/>
        <v>2322</v>
      </c>
    </row>
    <row r="303" spans="1:6" x14ac:dyDescent="0.25">
      <c r="A303" s="9">
        <v>300</v>
      </c>
      <c r="B303" s="10" t="s">
        <v>314</v>
      </c>
      <c r="C303" s="34">
        <v>13136</v>
      </c>
      <c r="D303" s="34">
        <v>0</v>
      </c>
      <c r="E303" s="34">
        <v>1112</v>
      </c>
      <c r="F303" s="31">
        <f t="shared" si="4"/>
        <v>14248</v>
      </c>
    </row>
    <row r="304" spans="1:6" x14ac:dyDescent="0.25">
      <c r="A304" s="9">
        <v>301</v>
      </c>
      <c r="B304" s="10" t="s">
        <v>315</v>
      </c>
      <c r="C304" s="34">
        <v>6252</v>
      </c>
      <c r="D304" s="34">
        <v>1035</v>
      </c>
      <c r="E304" s="34">
        <v>529</v>
      </c>
      <c r="F304" s="31">
        <f t="shared" si="4"/>
        <v>7816</v>
      </c>
    </row>
    <row r="305" spans="1:6" x14ac:dyDescent="0.25">
      <c r="A305" s="9">
        <v>302</v>
      </c>
      <c r="B305" s="10" t="s">
        <v>316</v>
      </c>
      <c r="C305" s="34">
        <v>8848</v>
      </c>
      <c r="D305" s="34">
        <v>0</v>
      </c>
      <c r="E305" s="34">
        <v>749</v>
      </c>
      <c r="F305" s="31">
        <f t="shared" si="4"/>
        <v>9597</v>
      </c>
    </row>
    <row r="306" spans="1:6" x14ac:dyDescent="0.25">
      <c r="A306" s="9">
        <v>303</v>
      </c>
      <c r="B306" s="10" t="s">
        <v>317</v>
      </c>
      <c r="C306" s="34">
        <v>2062</v>
      </c>
      <c r="D306" s="34">
        <v>0</v>
      </c>
      <c r="E306" s="34">
        <v>174</v>
      </c>
      <c r="F306" s="31">
        <f t="shared" si="4"/>
        <v>2236</v>
      </c>
    </row>
    <row r="307" spans="1:6" x14ac:dyDescent="0.25">
      <c r="A307" s="9">
        <v>304</v>
      </c>
      <c r="B307" s="10" t="s">
        <v>318</v>
      </c>
      <c r="C307" s="34">
        <v>2109</v>
      </c>
      <c r="D307" s="34">
        <v>0</v>
      </c>
      <c r="E307" s="34">
        <v>178</v>
      </c>
      <c r="F307" s="31">
        <f t="shared" si="4"/>
        <v>2287</v>
      </c>
    </row>
    <row r="308" spans="1:6" x14ac:dyDescent="0.25">
      <c r="A308" s="9">
        <v>305</v>
      </c>
      <c r="B308" s="10" t="s">
        <v>319</v>
      </c>
      <c r="C308" s="34">
        <v>13002</v>
      </c>
      <c r="D308" s="34">
        <v>6758</v>
      </c>
      <c r="E308" s="34">
        <v>1100</v>
      </c>
      <c r="F308" s="31">
        <f t="shared" si="4"/>
        <v>20860</v>
      </c>
    </row>
    <row r="309" spans="1:6" x14ac:dyDescent="0.25">
      <c r="A309" s="9">
        <v>306</v>
      </c>
      <c r="B309" s="10" t="s">
        <v>320</v>
      </c>
      <c r="C309" s="34">
        <v>9366</v>
      </c>
      <c r="D309" s="34">
        <v>0</v>
      </c>
      <c r="E309" s="34">
        <v>793</v>
      </c>
      <c r="F309" s="31">
        <f t="shared" si="4"/>
        <v>10159</v>
      </c>
    </row>
    <row r="310" spans="1:6" x14ac:dyDescent="0.25">
      <c r="A310" s="9">
        <v>307</v>
      </c>
      <c r="B310" s="10" t="s">
        <v>321</v>
      </c>
      <c r="C310" s="34">
        <v>25517</v>
      </c>
      <c r="D310" s="34">
        <v>85</v>
      </c>
      <c r="E310" s="34">
        <v>2160</v>
      </c>
      <c r="F310" s="31">
        <f t="shared" si="4"/>
        <v>27762</v>
      </c>
    </row>
    <row r="311" spans="1:6" x14ac:dyDescent="0.25">
      <c r="A311" s="9">
        <v>308</v>
      </c>
      <c r="B311" s="10" t="s">
        <v>322</v>
      </c>
      <c r="C311" s="34">
        <v>9119</v>
      </c>
      <c r="D311" s="34">
        <v>5157</v>
      </c>
      <c r="E311" s="34">
        <v>772</v>
      </c>
      <c r="F311" s="31">
        <f t="shared" si="4"/>
        <v>15048</v>
      </c>
    </row>
    <row r="312" spans="1:6" x14ac:dyDescent="0.25">
      <c r="A312" s="9">
        <v>309</v>
      </c>
      <c r="B312" s="10" t="s">
        <v>323</v>
      </c>
      <c r="C312" s="34">
        <v>21788</v>
      </c>
      <c r="D312" s="34">
        <v>12217</v>
      </c>
      <c r="E312" s="34">
        <v>1844</v>
      </c>
      <c r="F312" s="31">
        <f t="shared" si="4"/>
        <v>35849</v>
      </c>
    </row>
    <row r="313" spans="1:6" x14ac:dyDescent="0.25">
      <c r="A313" s="9">
        <v>310</v>
      </c>
      <c r="B313" s="10" t="s">
        <v>324</v>
      </c>
      <c r="C313" s="34">
        <v>30157</v>
      </c>
      <c r="D313" s="34">
        <v>11375</v>
      </c>
      <c r="E313" s="34">
        <v>2552</v>
      </c>
      <c r="F313" s="31">
        <f t="shared" si="4"/>
        <v>44084</v>
      </c>
    </row>
    <row r="314" spans="1:6" x14ac:dyDescent="0.25">
      <c r="A314" s="9">
        <v>311</v>
      </c>
      <c r="B314" s="10" t="s">
        <v>325</v>
      </c>
      <c r="C314" s="34">
        <v>1719</v>
      </c>
      <c r="D314" s="34">
        <v>753</v>
      </c>
      <c r="E314" s="34">
        <v>146</v>
      </c>
      <c r="F314" s="31">
        <f t="shared" si="4"/>
        <v>2618</v>
      </c>
    </row>
    <row r="315" spans="1:6" x14ac:dyDescent="0.25">
      <c r="A315" s="9">
        <v>312</v>
      </c>
      <c r="B315" s="10" t="s">
        <v>326</v>
      </c>
      <c r="C315" s="34">
        <v>22212</v>
      </c>
      <c r="D315" s="34">
        <v>0</v>
      </c>
      <c r="E315" s="34">
        <v>1880</v>
      </c>
      <c r="F315" s="31">
        <f t="shared" si="4"/>
        <v>24092</v>
      </c>
    </row>
    <row r="316" spans="1:6" x14ac:dyDescent="0.25">
      <c r="A316" s="9">
        <v>313</v>
      </c>
      <c r="B316" s="10" t="s">
        <v>327</v>
      </c>
      <c r="C316" s="34">
        <v>1416</v>
      </c>
      <c r="D316" s="34">
        <v>0</v>
      </c>
      <c r="E316" s="34">
        <v>120</v>
      </c>
      <c r="F316" s="31">
        <f t="shared" si="4"/>
        <v>1536</v>
      </c>
    </row>
    <row r="317" spans="1:6" x14ac:dyDescent="0.25">
      <c r="A317" s="9">
        <v>314</v>
      </c>
      <c r="B317" s="10" t="s">
        <v>328</v>
      </c>
      <c r="C317" s="34">
        <v>6009</v>
      </c>
      <c r="D317" s="34">
        <v>1369</v>
      </c>
      <c r="E317" s="34">
        <v>509</v>
      </c>
      <c r="F317" s="31">
        <f t="shared" si="4"/>
        <v>7887</v>
      </c>
    </row>
    <row r="318" spans="1:6" x14ac:dyDescent="0.25">
      <c r="A318" s="9">
        <v>315</v>
      </c>
      <c r="B318" s="10" t="s">
        <v>329</v>
      </c>
      <c r="C318" s="34">
        <v>4438</v>
      </c>
      <c r="D318" s="34">
        <v>1716</v>
      </c>
      <c r="E318" s="34">
        <v>376</v>
      </c>
      <c r="F318" s="31">
        <f t="shared" si="4"/>
        <v>6530</v>
      </c>
    </row>
    <row r="319" spans="1:6" x14ac:dyDescent="0.25">
      <c r="A319" s="9">
        <v>316</v>
      </c>
      <c r="B319" s="10" t="s">
        <v>330</v>
      </c>
      <c r="C319" s="34">
        <v>1769</v>
      </c>
      <c r="D319" s="34">
        <v>1151</v>
      </c>
      <c r="E319" s="34">
        <v>150</v>
      </c>
      <c r="F319" s="31">
        <f t="shared" si="4"/>
        <v>3070</v>
      </c>
    </row>
    <row r="320" spans="1:6" x14ac:dyDescent="0.25">
      <c r="A320" s="9">
        <v>317</v>
      </c>
      <c r="B320" s="10" t="s">
        <v>331</v>
      </c>
      <c r="C320" s="34">
        <v>4847</v>
      </c>
      <c r="D320" s="34">
        <v>902</v>
      </c>
      <c r="E320" s="34">
        <v>410</v>
      </c>
      <c r="F320" s="31">
        <f t="shared" si="4"/>
        <v>6159</v>
      </c>
    </row>
    <row r="321" spans="1:6" x14ac:dyDescent="0.25">
      <c r="A321" s="9">
        <v>318</v>
      </c>
      <c r="B321" s="10" t="s">
        <v>332</v>
      </c>
      <c r="C321" s="34">
        <v>359471</v>
      </c>
      <c r="D321" s="34">
        <v>45501</v>
      </c>
      <c r="E321" s="34">
        <v>30423</v>
      </c>
      <c r="F321" s="31">
        <f t="shared" si="4"/>
        <v>435395</v>
      </c>
    </row>
    <row r="322" spans="1:6" x14ac:dyDescent="0.25">
      <c r="A322" s="9">
        <v>319</v>
      </c>
      <c r="B322" s="10" t="s">
        <v>333</v>
      </c>
      <c r="C322" s="34">
        <v>1869</v>
      </c>
      <c r="D322" s="34">
        <v>0</v>
      </c>
      <c r="E322" s="34">
        <v>158</v>
      </c>
      <c r="F322" s="31">
        <f t="shared" si="4"/>
        <v>2027</v>
      </c>
    </row>
    <row r="323" spans="1:6" x14ac:dyDescent="0.25">
      <c r="A323" s="9">
        <v>320</v>
      </c>
      <c r="B323" s="10" t="s">
        <v>334</v>
      </c>
      <c r="C323" s="34">
        <v>1403</v>
      </c>
      <c r="D323" s="34">
        <v>0</v>
      </c>
      <c r="E323" s="34">
        <v>119</v>
      </c>
      <c r="F323" s="31">
        <f t="shared" si="4"/>
        <v>1522</v>
      </c>
    </row>
    <row r="324" spans="1:6" x14ac:dyDescent="0.25">
      <c r="A324" s="9">
        <v>321</v>
      </c>
      <c r="B324" s="10" t="s">
        <v>335</v>
      </c>
      <c r="C324" s="34">
        <v>1658</v>
      </c>
      <c r="D324" s="34">
        <v>23</v>
      </c>
      <c r="E324" s="34">
        <v>140</v>
      </c>
      <c r="F324" s="31">
        <f t="shared" si="4"/>
        <v>1821</v>
      </c>
    </row>
    <row r="325" spans="1:6" x14ac:dyDescent="0.25">
      <c r="A325" s="9">
        <v>322</v>
      </c>
      <c r="B325" s="10" t="s">
        <v>336</v>
      </c>
      <c r="C325" s="34">
        <v>1498</v>
      </c>
      <c r="D325" s="34">
        <v>0</v>
      </c>
      <c r="E325" s="34">
        <v>127</v>
      </c>
      <c r="F325" s="31">
        <f t="shared" ref="F325:F388" si="5">+C325+D325+E325</f>
        <v>1625</v>
      </c>
    </row>
    <row r="326" spans="1:6" x14ac:dyDescent="0.25">
      <c r="A326" s="9">
        <v>323</v>
      </c>
      <c r="B326" s="10" t="s">
        <v>337</v>
      </c>
      <c r="C326" s="34">
        <v>4709</v>
      </c>
      <c r="D326" s="34">
        <v>0</v>
      </c>
      <c r="E326" s="34">
        <v>399</v>
      </c>
      <c r="F326" s="31">
        <f t="shared" si="5"/>
        <v>5108</v>
      </c>
    </row>
    <row r="327" spans="1:6" x14ac:dyDescent="0.25">
      <c r="A327" s="9">
        <v>324</v>
      </c>
      <c r="B327" s="10" t="s">
        <v>338</v>
      </c>
      <c r="C327" s="34">
        <v>129572</v>
      </c>
      <c r="D327" s="34">
        <v>39892</v>
      </c>
      <c r="E327" s="34">
        <v>10966</v>
      </c>
      <c r="F327" s="31">
        <f t="shared" si="5"/>
        <v>180430</v>
      </c>
    </row>
    <row r="328" spans="1:6" x14ac:dyDescent="0.25">
      <c r="A328" s="9">
        <v>325</v>
      </c>
      <c r="B328" s="10" t="s">
        <v>339</v>
      </c>
      <c r="C328" s="34">
        <v>28055</v>
      </c>
      <c r="D328" s="34">
        <v>0</v>
      </c>
      <c r="E328" s="34">
        <v>2374</v>
      </c>
      <c r="F328" s="31">
        <f t="shared" si="5"/>
        <v>30429</v>
      </c>
    </row>
    <row r="329" spans="1:6" x14ac:dyDescent="0.25">
      <c r="A329" s="9">
        <v>326</v>
      </c>
      <c r="B329" s="10" t="s">
        <v>340</v>
      </c>
      <c r="C329" s="34">
        <v>12195</v>
      </c>
      <c r="D329" s="34">
        <v>1208</v>
      </c>
      <c r="E329" s="34">
        <v>1032</v>
      </c>
      <c r="F329" s="31">
        <f t="shared" si="5"/>
        <v>14435</v>
      </c>
    </row>
    <row r="330" spans="1:6" x14ac:dyDescent="0.25">
      <c r="A330" s="9">
        <v>327</v>
      </c>
      <c r="B330" s="10" t="s">
        <v>341</v>
      </c>
      <c r="C330" s="34">
        <v>63996</v>
      </c>
      <c r="D330" s="34">
        <v>24140</v>
      </c>
      <c r="E330" s="34">
        <v>5416</v>
      </c>
      <c r="F330" s="31">
        <f t="shared" si="5"/>
        <v>93552</v>
      </c>
    </row>
    <row r="331" spans="1:6" x14ac:dyDescent="0.25">
      <c r="A331" s="9">
        <v>328</v>
      </c>
      <c r="B331" s="10" t="s">
        <v>342</v>
      </c>
      <c r="C331" s="34">
        <v>2742</v>
      </c>
      <c r="D331" s="34">
        <v>0</v>
      </c>
      <c r="E331" s="34">
        <v>232</v>
      </c>
      <c r="F331" s="31">
        <f t="shared" si="5"/>
        <v>2974</v>
      </c>
    </row>
    <row r="332" spans="1:6" x14ac:dyDescent="0.25">
      <c r="A332" s="9">
        <v>329</v>
      </c>
      <c r="B332" s="10" t="s">
        <v>343</v>
      </c>
      <c r="C332" s="34">
        <v>2285</v>
      </c>
      <c r="D332" s="34">
        <v>0</v>
      </c>
      <c r="E332" s="34">
        <v>193</v>
      </c>
      <c r="F332" s="31">
        <f t="shared" si="5"/>
        <v>2478</v>
      </c>
    </row>
    <row r="333" spans="1:6" x14ac:dyDescent="0.25">
      <c r="A333" s="9">
        <v>330</v>
      </c>
      <c r="B333" s="10" t="s">
        <v>344</v>
      </c>
      <c r="C333" s="34">
        <v>8964</v>
      </c>
      <c r="D333" s="34">
        <v>0</v>
      </c>
      <c r="E333" s="34">
        <v>759</v>
      </c>
      <c r="F333" s="31">
        <f t="shared" si="5"/>
        <v>9723</v>
      </c>
    </row>
    <row r="334" spans="1:6" x14ac:dyDescent="0.25">
      <c r="A334" s="9">
        <v>331</v>
      </c>
      <c r="B334" s="10" t="s">
        <v>345</v>
      </c>
      <c r="C334" s="34">
        <v>9206</v>
      </c>
      <c r="D334" s="34">
        <v>1062</v>
      </c>
      <c r="E334" s="34">
        <v>779</v>
      </c>
      <c r="F334" s="31">
        <f t="shared" si="5"/>
        <v>11047</v>
      </c>
    </row>
    <row r="335" spans="1:6" x14ac:dyDescent="0.25">
      <c r="A335" s="9">
        <v>332</v>
      </c>
      <c r="B335" s="10" t="s">
        <v>346</v>
      </c>
      <c r="C335" s="34">
        <v>815</v>
      </c>
      <c r="D335" s="34">
        <v>582</v>
      </c>
      <c r="E335" s="34">
        <v>69</v>
      </c>
      <c r="F335" s="31">
        <f t="shared" si="5"/>
        <v>1466</v>
      </c>
    </row>
    <row r="336" spans="1:6" x14ac:dyDescent="0.25">
      <c r="A336" s="9">
        <v>333</v>
      </c>
      <c r="B336" s="10" t="s">
        <v>347</v>
      </c>
      <c r="C336" s="34">
        <v>17044</v>
      </c>
      <c r="D336" s="34">
        <v>5137</v>
      </c>
      <c r="E336" s="34">
        <v>1443</v>
      </c>
      <c r="F336" s="31">
        <f t="shared" si="5"/>
        <v>23624</v>
      </c>
    </row>
    <row r="337" spans="1:6" x14ac:dyDescent="0.25">
      <c r="A337" s="9">
        <v>334</v>
      </c>
      <c r="B337" s="10" t="s">
        <v>348</v>
      </c>
      <c r="C337" s="34">
        <v>123867</v>
      </c>
      <c r="D337" s="34">
        <v>78822</v>
      </c>
      <c r="E337" s="34">
        <v>10483</v>
      </c>
      <c r="F337" s="31">
        <f t="shared" si="5"/>
        <v>213172</v>
      </c>
    </row>
    <row r="338" spans="1:6" x14ac:dyDescent="0.25">
      <c r="A338" s="9">
        <v>335</v>
      </c>
      <c r="B338" s="10" t="s">
        <v>349</v>
      </c>
      <c r="C338" s="34">
        <v>1653</v>
      </c>
      <c r="D338" s="34">
        <v>0</v>
      </c>
      <c r="E338" s="34">
        <v>140</v>
      </c>
      <c r="F338" s="31">
        <f t="shared" si="5"/>
        <v>1793</v>
      </c>
    </row>
    <row r="339" spans="1:6" x14ac:dyDescent="0.25">
      <c r="A339" s="9">
        <v>336</v>
      </c>
      <c r="B339" s="10" t="s">
        <v>350</v>
      </c>
      <c r="C339" s="34">
        <v>5499</v>
      </c>
      <c r="D339" s="34">
        <v>606</v>
      </c>
      <c r="E339" s="34">
        <v>465</v>
      </c>
      <c r="F339" s="31">
        <f t="shared" si="5"/>
        <v>6570</v>
      </c>
    </row>
    <row r="340" spans="1:6" x14ac:dyDescent="0.25">
      <c r="A340" s="9">
        <v>337</v>
      </c>
      <c r="B340" s="10" t="s">
        <v>351</v>
      </c>
      <c r="C340" s="34">
        <v>16352</v>
      </c>
      <c r="D340" s="34">
        <v>0</v>
      </c>
      <c r="E340" s="34">
        <v>1384</v>
      </c>
      <c r="F340" s="31">
        <f t="shared" si="5"/>
        <v>17736</v>
      </c>
    </row>
    <row r="341" spans="1:6" x14ac:dyDescent="0.25">
      <c r="A341" s="9">
        <v>338</v>
      </c>
      <c r="B341" s="10" t="s">
        <v>352</v>
      </c>
      <c r="C341" s="34">
        <v>43711</v>
      </c>
      <c r="D341" s="34">
        <v>12657</v>
      </c>
      <c r="E341" s="34">
        <v>3699</v>
      </c>
      <c r="F341" s="31">
        <f t="shared" si="5"/>
        <v>60067</v>
      </c>
    </row>
    <row r="342" spans="1:6" x14ac:dyDescent="0.25">
      <c r="A342" s="9">
        <v>339</v>
      </c>
      <c r="B342" s="10" t="s">
        <v>353</v>
      </c>
      <c r="C342" s="34">
        <v>10268</v>
      </c>
      <c r="D342" s="34">
        <v>3299</v>
      </c>
      <c r="E342" s="34">
        <v>869</v>
      </c>
      <c r="F342" s="31">
        <f t="shared" si="5"/>
        <v>14436</v>
      </c>
    </row>
    <row r="343" spans="1:6" x14ac:dyDescent="0.25">
      <c r="A343" s="9">
        <v>340</v>
      </c>
      <c r="B343" s="10" t="s">
        <v>354</v>
      </c>
      <c r="C343" s="34">
        <v>3582</v>
      </c>
      <c r="D343" s="34">
        <v>0</v>
      </c>
      <c r="E343" s="34">
        <v>303</v>
      </c>
      <c r="F343" s="31">
        <f t="shared" si="5"/>
        <v>3885</v>
      </c>
    </row>
    <row r="344" spans="1:6" x14ac:dyDescent="0.25">
      <c r="A344" s="9">
        <v>341</v>
      </c>
      <c r="B344" s="10" t="s">
        <v>355</v>
      </c>
      <c r="C344" s="34">
        <v>3487</v>
      </c>
      <c r="D344" s="34">
        <v>244</v>
      </c>
      <c r="E344" s="34">
        <v>295</v>
      </c>
      <c r="F344" s="31">
        <f t="shared" si="5"/>
        <v>4026</v>
      </c>
    </row>
    <row r="345" spans="1:6" x14ac:dyDescent="0.25">
      <c r="A345" s="9">
        <v>342</v>
      </c>
      <c r="B345" s="10" t="s">
        <v>356</v>
      </c>
      <c r="C345" s="34">
        <v>15775</v>
      </c>
      <c r="D345" s="34">
        <v>3285</v>
      </c>
      <c r="E345" s="34">
        <v>1335</v>
      </c>
      <c r="F345" s="31">
        <f t="shared" si="5"/>
        <v>20395</v>
      </c>
    </row>
    <row r="346" spans="1:6" x14ac:dyDescent="0.25">
      <c r="A346" s="9">
        <v>343</v>
      </c>
      <c r="B346" s="10" t="s">
        <v>357</v>
      </c>
      <c r="C346" s="34">
        <v>6168</v>
      </c>
      <c r="D346" s="34">
        <v>900</v>
      </c>
      <c r="E346" s="34">
        <v>522</v>
      </c>
      <c r="F346" s="31">
        <f t="shared" si="5"/>
        <v>7590</v>
      </c>
    </row>
    <row r="347" spans="1:6" x14ac:dyDescent="0.25">
      <c r="A347" s="9">
        <v>344</v>
      </c>
      <c r="B347" s="10" t="s">
        <v>358</v>
      </c>
      <c r="C347" s="34">
        <v>6630</v>
      </c>
      <c r="D347" s="34">
        <v>1805</v>
      </c>
      <c r="E347" s="34">
        <v>561</v>
      </c>
      <c r="F347" s="31">
        <f t="shared" si="5"/>
        <v>8996</v>
      </c>
    </row>
    <row r="348" spans="1:6" x14ac:dyDescent="0.25">
      <c r="A348" s="9">
        <v>345</v>
      </c>
      <c r="B348" s="10" t="s">
        <v>359</v>
      </c>
      <c r="C348" s="34">
        <v>8596</v>
      </c>
      <c r="D348" s="34">
        <v>5246</v>
      </c>
      <c r="E348" s="34">
        <v>727</v>
      </c>
      <c r="F348" s="31">
        <f t="shared" si="5"/>
        <v>14569</v>
      </c>
    </row>
    <row r="349" spans="1:6" x14ac:dyDescent="0.25">
      <c r="A349" s="9">
        <v>346</v>
      </c>
      <c r="B349" s="10" t="s">
        <v>360</v>
      </c>
      <c r="C349" s="34">
        <v>4945</v>
      </c>
      <c r="D349" s="34">
        <v>0</v>
      </c>
      <c r="E349" s="34">
        <v>419</v>
      </c>
      <c r="F349" s="31">
        <f t="shared" si="5"/>
        <v>5364</v>
      </c>
    </row>
    <row r="350" spans="1:6" x14ac:dyDescent="0.25">
      <c r="A350" s="9">
        <v>347</v>
      </c>
      <c r="B350" s="10" t="s">
        <v>361</v>
      </c>
      <c r="C350" s="34">
        <v>9322</v>
      </c>
      <c r="D350" s="34">
        <v>1911</v>
      </c>
      <c r="E350" s="34">
        <v>789</v>
      </c>
      <c r="F350" s="31">
        <f t="shared" si="5"/>
        <v>12022</v>
      </c>
    </row>
    <row r="351" spans="1:6" x14ac:dyDescent="0.25">
      <c r="A351" s="9">
        <v>348</v>
      </c>
      <c r="B351" s="10" t="s">
        <v>362</v>
      </c>
      <c r="C351" s="34">
        <v>18931</v>
      </c>
      <c r="D351" s="34">
        <v>6072</v>
      </c>
      <c r="E351" s="34">
        <v>1602</v>
      </c>
      <c r="F351" s="31">
        <f t="shared" si="5"/>
        <v>26605</v>
      </c>
    </row>
    <row r="352" spans="1:6" x14ac:dyDescent="0.25">
      <c r="A352" s="9">
        <v>349</v>
      </c>
      <c r="B352" s="10" t="s">
        <v>363</v>
      </c>
      <c r="C352" s="34">
        <v>4171</v>
      </c>
      <c r="D352" s="34">
        <v>0</v>
      </c>
      <c r="E352" s="34">
        <v>353</v>
      </c>
      <c r="F352" s="31">
        <f t="shared" si="5"/>
        <v>4524</v>
      </c>
    </row>
    <row r="353" spans="1:6" x14ac:dyDescent="0.25">
      <c r="A353" s="9">
        <v>350</v>
      </c>
      <c r="B353" s="10" t="s">
        <v>364</v>
      </c>
      <c r="C353" s="34">
        <v>56928</v>
      </c>
      <c r="D353" s="34">
        <v>11675</v>
      </c>
      <c r="E353" s="34">
        <v>4818</v>
      </c>
      <c r="F353" s="31">
        <f t="shared" si="5"/>
        <v>73421</v>
      </c>
    </row>
    <row r="354" spans="1:6" x14ac:dyDescent="0.25">
      <c r="A354" s="9">
        <v>351</v>
      </c>
      <c r="B354" s="10" t="s">
        <v>365</v>
      </c>
      <c r="C354" s="34">
        <v>6615</v>
      </c>
      <c r="D354" s="34">
        <v>2505</v>
      </c>
      <c r="E354" s="34">
        <v>560</v>
      </c>
      <c r="F354" s="31">
        <f t="shared" si="5"/>
        <v>9680</v>
      </c>
    </row>
    <row r="355" spans="1:6" x14ac:dyDescent="0.25">
      <c r="A355" s="9">
        <v>352</v>
      </c>
      <c r="B355" s="10" t="s">
        <v>366</v>
      </c>
      <c r="C355" s="34">
        <v>9479</v>
      </c>
      <c r="D355" s="34">
        <v>0</v>
      </c>
      <c r="E355" s="34">
        <v>802</v>
      </c>
      <c r="F355" s="31">
        <f t="shared" si="5"/>
        <v>10281</v>
      </c>
    </row>
    <row r="356" spans="1:6" x14ac:dyDescent="0.25">
      <c r="A356" s="9">
        <v>353</v>
      </c>
      <c r="B356" s="10" t="s">
        <v>367</v>
      </c>
      <c r="C356" s="34">
        <v>4877</v>
      </c>
      <c r="D356" s="34">
        <v>1054</v>
      </c>
      <c r="E356" s="34">
        <v>413</v>
      </c>
      <c r="F356" s="31">
        <f t="shared" si="5"/>
        <v>6344</v>
      </c>
    </row>
    <row r="357" spans="1:6" x14ac:dyDescent="0.25">
      <c r="A357" s="9">
        <v>354</v>
      </c>
      <c r="B357" s="10" t="s">
        <v>368</v>
      </c>
      <c r="C357" s="34">
        <v>1083</v>
      </c>
      <c r="D357" s="34">
        <v>629</v>
      </c>
      <c r="E357" s="34">
        <v>92</v>
      </c>
      <c r="F357" s="31">
        <f t="shared" si="5"/>
        <v>1804</v>
      </c>
    </row>
    <row r="358" spans="1:6" x14ac:dyDescent="0.25">
      <c r="A358" s="9">
        <v>355</v>
      </c>
      <c r="B358" s="10" t="s">
        <v>369</v>
      </c>
      <c r="C358" s="34">
        <v>1296</v>
      </c>
      <c r="D358" s="34">
        <v>0</v>
      </c>
      <c r="E358" s="34">
        <v>110</v>
      </c>
      <c r="F358" s="31">
        <f t="shared" si="5"/>
        <v>1406</v>
      </c>
    </row>
    <row r="359" spans="1:6" x14ac:dyDescent="0.25">
      <c r="A359" s="9">
        <v>356</v>
      </c>
      <c r="B359" s="10" t="s">
        <v>370</v>
      </c>
      <c r="C359" s="34">
        <v>6132</v>
      </c>
      <c r="D359" s="34">
        <v>0</v>
      </c>
      <c r="E359" s="34">
        <v>519</v>
      </c>
      <c r="F359" s="31">
        <f t="shared" si="5"/>
        <v>6651</v>
      </c>
    </row>
    <row r="360" spans="1:6" x14ac:dyDescent="0.25">
      <c r="A360" s="9">
        <v>357</v>
      </c>
      <c r="B360" s="10" t="s">
        <v>371</v>
      </c>
      <c r="C360" s="34">
        <v>2338</v>
      </c>
      <c r="D360" s="34">
        <v>454</v>
      </c>
      <c r="E360" s="34">
        <v>198</v>
      </c>
      <c r="F360" s="31">
        <f t="shared" si="5"/>
        <v>2990</v>
      </c>
    </row>
    <row r="361" spans="1:6" x14ac:dyDescent="0.25">
      <c r="A361" s="9">
        <v>358</v>
      </c>
      <c r="B361" s="10" t="s">
        <v>372</v>
      </c>
      <c r="C361" s="34">
        <v>5778</v>
      </c>
      <c r="D361" s="34">
        <v>2122</v>
      </c>
      <c r="E361" s="34">
        <v>489</v>
      </c>
      <c r="F361" s="31">
        <f t="shared" si="5"/>
        <v>8389</v>
      </c>
    </row>
    <row r="362" spans="1:6" x14ac:dyDescent="0.25">
      <c r="A362" s="9">
        <v>359</v>
      </c>
      <c r="B362" s="10" t="s">
        <v>373</v>
      </c>
      <c r="C362" s="34">
        <v>2902</v>
      </c>
      <c r="D362" s="34">
        <v>993</v>
      </c>
      <c r="E362" s="34">
        <v>246</v>
      </c>
      <c r="F362" s="31">
        <f t="shared" si="5"/>
        <v>4141</v>
      </c>
    </row>
    <row r="363" spans="1:6" x14ac:dyDescent="0.25">
      <c r="A363" s="9">
        <v>360</v>
      </c>
      <c r="B363" s="10" t="s">
        <v>374</v>
      </c>
      <c r="C363" s="34">
        <v>9723</v>
      </c>
      <c r="D363" s="34">
        <v>5335</v>
      </c>
      <c r="E363" s="34">
        <v>823</v>
      </c>
      <c r="F363" s="31">
        <f t="shared" si="5"/>
        <v>15881</v>
      </c>
    </row>
    <row r="364" spans="1:6" x14ac:dyDescent="0.25">
      <c r="A364" s="9">
        <v>361</v>
      </c>
      <c r="B364" s="10" t="s">
        <v>375</v>
      </c>
      <c r="C364" s="34">
        <v>1820</v>
      </c>
      <c r="D364" s="34">
        <v>786</v>
      </c>
      <c r="E364" s="34">
        <v>154</v>
      </c>
      <c r="F364" s="31">
        <f t="shared" si="5"/>
        <v>2760</v>
      </c>
    </row>
    <row r="365" spans="1:6" x14ac:dyDescent="0.25">
      <c r="A365" s="9">
        <v>362</v>
      </c>
      <c r="B365" s="10" t="s">
        <v>376</v>
      </c>
      <c r="C365" s="34">
        <v>4528</v>
      </c>
      <c r="D365" s="34">
        <v>1346</v>
      </c>
      <c r="E365" s="34">
        <v>383</v>
      </c>
      <c r="F365" s="31">
        <f t="shared" si="5"/>
        <v>6257</v>
      </c>
    </row>
    <row r="366" spans="1:6" x14ac:dyDescent="0.25">
      <c r="A366" s="9">
        <v>363</v>
      </c>
      <c r="B366" s="10" t="s">
        <v>377</v>
      </c>
      <c r="C366" s="34">
        <v>5705</v>
      </c>
      <c r="D366" s="34">
        <v>4172</v>
      </c>
      <c r="E366" s="34">
        <v>483</v>
      </c>
      <c r="F366" s="31">
        <f t="shared" si="5"/>
        <v>10360</v>
      </c>
    </row>
    <row r="367" spans="1:6" x14ac:dyDescent="0.25">
      <c r="A367" s="9">
        <v>364</v>
      </c>
      <c r="B367" s="10" t="s">
        <v>378</v>
      </c>
      <c r="C367" s="34">
        <v>37142</v>
      </c>
      <c r="D367" s="34">
        <v>7567</v>
      </c>
      <c r="E367" s="34">
        <v>3143</v>
      </c>
      <c r="F367" s="31">
        <f t="shared" si="5"/>
        <v>47852</v>
      </c>
    </row>
    <row r="368" spans="1:6" x14ac:dyDescent="0.25">
      <c r="A368" s="9">
        <v>365</v>
      </c>
      <c r="B368" s="10" t="s">
        <v>379</v>
      </c>
      <c r="C368" s="34">
        <v>2109</v>
      </c>
      <c r="D368" s="34">
        <v>264</v>
      </c>
      <c r="E368" s="34">
        <v>178</v>
      </c>
      <c r="F368" s="31">
        <f t="shared" si="5"/>
        <v>2551</v>
      </c>
    </row>
    <row r="369" spans="1:6" x14ac:dyDescent="0.25">
      <c r="A369" s="9">
        <v>366</v>
      </c>
      <c r="B369" s="10" t="s">
        <v>380</v>
      </c>
      <c r="C369" s="34">
        <v>9542</v>
      </c>
      <c r="D369" s="34">
        <v>3605</v>
      </c>
      <c r="E369" s="34">
        <v>808</v>
      </c>
      <c r="F369" s="31">
        <f t="shared" si="5"/>
        <v>13955</v>
      </c>
    </row>
    <row r="370" spans="1:6" x14ac:dyDescent="0.25">
      <c r="A370" s="9">
        <v>367</v>
      </c>
      <c r="B370" s="10" t="s">
        <v>381</v>
      </c>
      <c r="C370" s="34">
        <v>8745</v>
      </c>
      <c r="D370" s="34">
        <v>0</v>
      </c>
      <c r="E370" s="34">
        <v>740</v>
      </c>
      <c r="F370" s="31">
        <f t="shared" si="5"/>
        <v>9485</v>
      </c>
    </row>
    <row r="371" spans="1:6" x14ac:dyDescent="0.25">
      <c r="A371" s="9">
        <v>368</v>
      </c>
      <c r="B371" s="10" t="s">
        <v>382</v>
      </c>
      <c r="C371" s="34">
        <v>4760</v>
      </c>
      <c r="D371" s="34">
        <v>1044</v>
      </c>
      <c r="E371" s="34">
        <v>403</v>
      </c>
      <c r="F371" s="31">
        <f t="shared" si="5"/>
        <v>6207</v>
      </c>
    </row>
    <row r="372" spans="1:6" x14ac:dyDescent="0.25">
      <c r="A372" s="9">
        <v>369</v>
      </c>
      <c r="B372" s="10" t="s">
        <v>383</v>
      </c>
      <c r="C372" s="34">
        <v>6339</v>
      </c>
      <c r="D372" s="34">
        <v>925</v>
      </c>
      <c r="E372" s="34">
        <v>536</v>
      </c>
      <c r="F372" s="31">
        <f t="shared" si="5"/>
        <v>7800</v>
      </c>
    </row>
    <row r="373" spans="1:6" x14ac:dyDescent="0.25">
      <c r="A373" s="9">
        <v>370</v>
      </c>
      <c r="B373" s="10" t="s">
        <v>384</v>
      </c>
      <c r="C373" s="34">
        <v>2888</v>
      </c>
      <c r="D373" s="34">
        <v>491</v>
      </c>
      <c r="E373" s="34">
        <v>244</v>
      </c>
      <c r="F373" s="31">
        <f t="shared" si="5"/>
        <v>3623</v>
      </c>
    </row>
    <row r="374" spans="1:6" x14ac:dyDescent="0.25">
      <c r="A374" s="9">
        <v>371</v>
      </c>
      <c r="B374" s="10" t="s">
        <v>385</v>
      </c>
      <c r="C374" s="34">
        <v>2764</v>
      </c>
      <c r="D374" s="34">
        <v>642</v>
      </c>
      <c r="E374" s="34">
        <v>234</v>
      </c>
      <c r="F374" s="31">
        <f t="shared" si="5"/>
        <v>3640</v>
      </c>
    </row>
    <row r="375" spans="1:6" x14ac:dyDescent="0.25">
      <c r="A375" s="9">
        <v>372</v>
      </c>
      <c r="B375" s="10" t="s">
        <v>386</v>
      </c>
      <c r="C375" s="34">
        <v>2674</v>
      </c>
      <c r="D375" s="34">
        <v>0</v>
      </c>
      <c r="E375" s="34">
        <v>226</v>
      </c>
      <c r="F375" s="31">
        <f t="shared" si="5"/>
        <v>2900</v>
      </c>
    </row>
    <row r="376" spans="1:6" x14ac:dyDescent="0.25">
      <c r="A376" s="9">
        <v>373</v>
      </c>
      <c r="B376" s="10" t="s">
        <v>387</v>
      </c>
      <c r="C376" s="34">
        <v>837</v>
      </c>
      <c r="D376" s="34">
        <v>314</v>
      </c>
      <c r="E376" s="34">
        <v>71</v>
      </c>
      <c r="F376" s="31">
        <f t="shared" si="5"/>
        <v>1222</v>
      </c>
    </row>
    <row r="377" spans="1:6" x14ac:dyDescent="0.25">
      <c r="A377" s="9">
        <v>374</v>
      </c>
      <c r="B377" s="10" t="s">
        <v>388</v>
      </c>
      <c r="C377" s="34">
        <v>3131</v>
      </c>
      <c r="D377" s="34">
        <v>0</v>
      </c>
      <c r="E377" s="34">
        <v>265</v>
      </c>
      <c r="F377" s="31">
        <f t="shared" si="5"/>
        <v>3396</v>
      </c>
    </row>
    <row r="378" spans="1:6" x14ac:dyDescent="0.25">
      <c r="A378" s="9">
        <v>375</v>
      </c>
      <c r="B378" s="10" t="s">
        <v>389</v>
      </c>
      <c r="C378" s="34">
        <v>51157</v>
      </c>
      <c r="D378" s="34">
        <v>10784</v>
      </c>
      <c r="E378" s="34">
        <v>4330</v>
      </c>
      <c r="F378" s="31">
        <f t="shared" si="5"/>
        <v>66271</v>
      </c>
    </row>
    <row r="379" spans="1:6" x14ac:dyDescent="0.25">
      <c r="A379" s="9">
        <v>376</v>
      </c>
      <c r="B379" s="10" t="s">
        <v>390</v>
      </c>
      <c r="C379" s="34">
        <v>937</v>
      </c>
      <c r="D379" s="34">
        <v>368</v>
      </c>
      <c r="E379" s="34">
        <v>79</v>
      </c>
      <c r="F379" s="31">
        <f t="shared" si="5"/>
        <v>1384</v>
      </c>
    </row>
    <row r="380" spans="1:6" x14ac:dyDescent="0.25">
      <c r="A380" s="9">
        <v>377</v>
      </c>
      <c r="B380" s="10" t="s">
        <v>391</v>
      </c>
      <c r="C380" s="34">
        <v>26014</v>
      </c>
      <c r="D380" s="34">
        <v>16937</v>
      </c>
      <c r="E380" s="34">
        <v>2202</v>
      </c>
      <c r="F380" s="31">
        <f t="shared" si="5"/>
        <v>45153</v>
      </c>
    </row>
    <row r="381" spans="1:6" x14ac:dyDescent="0.25">
      <c r="A381" s="9">
        <v>378</v>
      </c>
      <c r="B381" s="10" t="s">
        <v>392</v>
      </c>
      <c r="C381" s="34">
        <v>7756</v>
      </c>
      <c r="D381" s="34">
        <v>4608</v>
      </c>
      <c r="E381" s="34">
        <v>656</v>
      </c>
      <c r="F381" s="31">
        <f t="shared" si="5"/>
        <v>13020</v>
      </c>
    </row>
    <row r="382" spans="1:6" x14ac:dyDescent="0.25">
      <c r="A382" s="9">
        <v>379</v>
      </c>
      <c r="B382" s="10" t="s">
        <v>393</v>
      </c>
      <c r="C382" s="34">
        <v>6118</v>
      </c>
      <c r="D382" s="34">
        <v>0</v>
      </c>
      <c r="E382" s="34">
        <v>518</v>
      </c>
      <c r="F382" s="31">
        <f t="shared" si="5"/>
        <v>6636</v>
      </c>
    </row>
    <row r="383" spans="1:6" x14ac:dyDescent="0.25">
      <c r="A383" s="9">
        <v>380</v>
      </c>
      <c r="B383" s="10" t="s">
        <v>394</v>
      </c>
      <c r="C383" s="34">
        <v>5712</v>
      </c>
      <c r="D383" s="34">
        <v>1769</v>
      </c>
      <c r="E383" s="34">
        <v>483</v>
      </c>
      <c r="F383" s="31">
        <f t="shared" si="5"/>
        <v>7964</v>
      </c>
    </row>
    <row r="384" spans="1:6" x14ac:dyDescent="0.25">
      <c r="A384" s="9">
        <v>381</v>
      </c>
      <c r="B384" s="10" t="s">
        <v>395</v>
      </c>
      <c r="C384" s="34">
        <v>5616</v>
      </c>
      <c r="D384" s="34">
        <v>0</v>
      </c>
      <c r="E384" s="34">
        <v>475</v>
      </c>
      <c r="F384" s="31">
        <f t="shared" si="5"/>
        <v>6091</v>
      </c>
    </row>
    <row r="385" spans="1:6" x14ac:dyDescent="0.25">
      <c r="A385" s="9">
        <v>382</v>
      </c>
      <c r="B385" s="10" t="s">
        <v>396</v>
      </c>
      <c r="C385" s="34">
        <v>2265</v>
      </c>
      <c r="D385" s="34">
        <v>0</v>
      </c>
      <c r="E385" s="34">
        <v>192</v>
      </c>
      <c r="F385" s="31">
        <f t="shared" si="5"/>
        <v>2457</v>
      </c>
    </row>
    <row r="386" spans="1:6" x14ac:dyDescent="0.25">
      <c r="A386" s="9">
        <v>383</v>
      </c>
      <c r="B386" s="10" t="s">
        <v>397</v>
      </c>
      <c r="C386" s="34">
        <v>1520</v>
      </c>
      <c r="D386" s="34">
        <v>403</v>
      </c>
      <c r="E386" s="34">
        <v>129</v>
      </c>
      <c r="F386" s="31">
        <f t="shared" si="5"/>
        <v>2052</v>
      </c>
    </row>
    <row r="387" spans="1:6" x14ac:dyDescent="0.25">
      <c r="A387" s="9">
        <v>384</v>
      </c>
      <c r="B387" s="10" t="s">
        <v>398</v>
      </c>
      <c r="C387" s="34">
        <v>10215</v>
      </c>
      <c r="D387" s="34">
        <v>5661</v>
      </c>
      <c r="E387" s="34">
        <v>864</v>
      </c>
      <c r="F387" s="31">
        <f t="shared" si="5"/>
        <v>16740</v>
      </c>
    </row>
    <row r="388" spans="1:6" x14ac:dyDescent="0.25">
      <c r="A388" s="9">
        <v>385</v>
      </c>
      <c r="B388" s="10" t="s">
        <v>399</v>
      </c>
      <c r="C388" s="34">
        <v>445285</v>
      </c>
      <c r="D388" s="34">
        <v>72613</v>
      </c>
      <c r="E388" s="34">
        <v>37686</v>
      </c>
      <c r="F388" s="31">
        <f t="shared" si="5"/>
        <v>555584</v>
      </c>
    </row>
    <row r="389" spans="1:6" x14ac:dyDescent="0.25">
      <c r="A389" s="9">
        <v>386</v>
      </c>
      <c r="B389" s="10" t="s">
        <v>400</v>
      </c>
      <c r="C389" s="34">
        <v>49244</v>
      </c>
      <c r="D389" s="34">
        <v>14039</v>
      </c>
      <c r="E389" s="34">
        <v>4168</v>
      </c>
      <c r="F389" s="31">
        <f t="shared" ref="F389:F452" si="6">+C389+D389+E389</f>
        <v>67451</v>
      </c>
    </row>
    <row r="390" spans="1:6" x14ac:dyDescent="0.25">
      <c r="A390" s="9">
        <v>387</v>
      </c>
      <c r="B390" s="10" t="s">
        <v>401</v>
      </c>
      <c r="C390" s="34">
        <v>6598</v>
      </c>
      <c r="D390" s="34">
        <v>2849</v>
      </c>
      <c r="E390" s="34">
        <v>558</v>
      </c>
      <c r="F390" s="31">
        <f t="shared" si="6"/>
        <v>10005</v>
      </c>
    </row>
    <row r="391" spans="1:6" x14ac:dyDescent="0.25">
      <c r="A391" s="9">
        <v>388</v>
      </c>
      <c r="B391" s="10" t="s">
        <v>402</v>
      </c>
      <c r="C391" s="34">
        <v>5402</v>
      </c>
      <c r="D391" s="34">
        <v>0</v>
      </c>
      <c r="E391" s="34">
        <v>457</v>
      </c>
      <c r="F391" s="31">
        <f t="shared" si="6"/>
        <v>5859</v>
      </c>
    </row>
    <row r="392" spans="1:6" x14ac:dyDescent="0.25">
      <c r="A392" s="9">
        <v>389</v>
      </c>
      <c r="B392" s="10" t="s">
        <v>403</v>
      </c>
      <c r="C392" s="34">
        <v>2440</v>
      </c>
      <c r="D392" s="34">
        <v>811</v>
      </c>
      <c r="E392" s="34">
        <v>207</v>
      </c>
      <c r="F392" s="31">
        <f t="shared" si="6"/>
        <v>3458</v>
      </c>
    </row>
    <row r="393" spans="1:6" x14ac:dyDescent="0.25">
      <c r="A393" s="9">
        <v>390</v>
      </c>
      <c r="B393" s="10" t="s">
        <v>404</v>
      </c>
      <c r="C393" s="34">
        <v>231714</v>
      </c>
      <c r="D393" s="34">
        <v>39898</v>
      </c>
      <c r="E393" s="34">
        <v>19611</v>
      </c>
      <c r="F393" s="31">
        <f t="shared" si="6"/>
        <v>291223</v>
      </c>
    </row>
    <row r="394" spans="1:6" x14ac:dyDescent="0.25">
      <c r="A394" s="9">
        <v>391</v>
      </c>
      <c r="B394" s="10" t="s">
        <v>405</v>
      </c>
      <c r="C394" s="34">
        <v>6554</v>
      </c>
      <c r="D394" s="34">
        <v>2211</v>
      </c>
      <c r="E394" s="34">
        <v>555</v>
      </c>
      <c r="F394" s="31">
        <f t="shared" si="6"/>
        <v>9320</v>
      </c>
    </row>
    <row r="395" spans="1:6" x14ac:dyDescent="0.25">
      <c r="A395" s="9">
        <v>392</v>
      </c>
      <c r="B395" s="10" t="s">
        <v>406</v>
      </c>
      <c r="C395" s="34">
        <v>13672</v>
      </c>
      <c r="D395" s="34">
        <v>0</v>
      </c>
      <c r="E395" s="34">
        <v>1157</v>
      </c>
      <c r="F395" s="31">
        <f t="shared" si="6"/>
        <v>14829</v>
      </c>
    </row>
    <row r="396" spans="1:6" x14ac:dyDescent="0.25">
      <c r="A396" s="9">
        <v>393</v>
      </c>
      <c r="B396" s="10" t="s">
        <v>407</v>
      </c>
      <c r="C396" s="34">
        <v>9318</v>
      </c>
      <c r="D396" s="34">
        <v>6508</v>
      </c>
      <c r="E396" s="34">
        <v>789</v>
      </c>
      <c r="F396" s="31">
        <f t="shared" si="6"/>
        <v>16615</v>
      </c>
    </row>
    <row r="397" spans="1:6" x14ac:dyDescent="0.25">
      <c r="A397" s="9">
        <v>394</v>
      </c>
      <c r="B397" s="10" t="s">
        <v>408</v>
      </c>
      <c r="C397" s="34">
        <v>5524</v>
      </c>
      <c r="D397" s="34">
        <v>0</v>
      </c>
      <c r="E397" s="34">
        <v>467</v>
      </c>
      <c r="F397" s="31">
        <f t="shared" si="6"/>
        <v>5991</v>
      </c>
    </row>
    <row r="398" spans="1:6" x14ac:dyDescent="0.25">
      <c r="A398" s="9">
        <v>395</v>
      </c>
      <c r="B398" s="10" t="s">
        <v>409</v>
      </c>
      <c r="C398" s="34">
        <v>3140</v>
      </c>
      <c r="D398" s="34">
        <v>0</v>
      </c>
      <c r="E398" s="34">
        <v>266</v>
      </c>
      <c r="F398" s="31">
        <f t="shared" si="6"/>
        <v>3406</v>
      </c>
    </row>
    <row r="399" spans="1:6" x14ac:dyDescent="0.25">
      <c r="A399" s="9">
        <v>396</v>
      </c>
      <c r="B399" s="10" t="s">
        <v>410</v>
      </c>
      <c r="C399" s="34">
        <v>6451</v>
      </c>
      <c r="D399" s="34">
        <v>0</v>
      </c>
      <c r="E399" s="34">
        <v>546</v>
      </c>
      <c r="F399" s="31">
        <f t="shared" si="6"/>
        <v>6997</v>
      </c>
    </row>
    <row r="400" spans="1:6" x14ac:dyDescent="0.25">
      <c r="A400" s="9">
        <v>397</v>
      </c>
      <c r="B400" s="10" t="s">
        <v>411</v>
      </c>
      <c r="C400" s="34">
        <v>120426</v>
      </c>
      <c r="D400" s="34">
        <v>62574</v>
      </c>
      <c r="E400" s="34">
        <v>10192</v>
      </c>
      <c r="F400" s="31">
        <f t="shared" si="6"/>
        <v>193192</v>
      </c>
    </row>
    <row r="401" spans="1:6" x14ac:dyDescent="0.25">
      <c r="A401" s="9">
        <v>398</v>
      </c>
      <c r="B401" s="10" t="s">
        <v>412</v>
      </c>
      <c r="C401" s="34">
        <v>16094</v>
      </c>
      <c r="D401" s="34">
        <v>4416</v>
      </c>
      <c r="E401" s="34">
        <v>1362</v>
      </c>
      <c r="F401" s="31">
        <f t="shared" si="6"/>
        <v>21872</v>
      </c>
    </row>
    <row r="402" spans="1:6" x14ac:dyDescent="0.25">
      <c r="A402" s="9">
        <v>399</v>
      </c>
      <c r="B402" s="10" t="s">
        <v>413</v>
      </c>
      <c r="C402" s="34">
        <v>143141</v>
      </c>
      <c r="D402" s="34">
        <v>38665</v>
      </c>
      <c r="E402" s="34">
        <v>12114</v>
      </c>
      <c r="F402" s="31">
        <f t="shared" si="6"/>
        <v>193920</v>
      </c>
    </row>
    <row r="403" spans="1:6" x14ac:dyDescent="0.25">
      <c r="A403" s="9">
        <v>400</v>
      </c>
      <c r="B403" s="10" t="s">
        <v>414</v>
      </c>
      <c r="C403" s="34">
        <v>4244</v>
      </c>
      <c r="D403" s="34">
        <v>1443</v>
      </c>
      <c r="E403" s="34">
        <v>359</v>
      </c>
      <c r="F403" s="31">
        <f t="shared" si="6"/>
        <v>6046</v>
      </c>
    </row>
    <row r="404" spans="1:6" x14ac:dyDescent="0.25">
      <c r="A404" s="9">
        <v>401</v>
      </c>
      <c r="B404" s="10" t="s">
        <v>415</v>
      </c>
      <c r="C404" s="34">
        <v>102287</v>
      </c>
      <c r="D404" s="34">
        <v>19956</v>
      </c>
      <c r="E404" s="34">
        <v>8657</v>
      </c>
      <c r="F404" s="31">
        <f t="shared" si="6"/>
        <v>130900</v>
      </c>
    </row>
    <row r="405" spans="1:6" x14ac:dyDescent="0.25">
      <c r="A405" s="9">
        <v>402</v>
      </c>
      <c r="B405" s="10" t="s">
        <v>416</v>
      </c>
      <c r="C405" s="34">
        <v>2100</v>
      </c>
      <c r="D405" s="34">
        <v>0</v>
      </c>
      <c r="E405" s="34">
        <v>178</v>
      </c>
      <c r="F405" s="31">
        <f t="shared" si="6"/>
        <v>2278</v>
      </c>
    </row>
    <row r="406" spans="1:6" x14ac:dyDescent="0.25">
      <c r="A406" s="9">
        <v>403</v>
      </c>
      <c r="B406" s="10" t="s">
        <v>417</v>
      </c>
      <c r="C406" s="34">
        <v>15714</v>
      </c>
      <c r="D406" s="34">
        <v>3050</v>
      </c>
      <c r="E406" s="34">
        <v>1330</v>
      </c>
      <c r="F406" s="31">
        <f t="shared" si="6"/>
        <v>20094</v>
      </c>
    </row>
    <row r="407" spans="1:6" x14ac:dyDescent="0.25">
      <c r="A407" s="9">
        <v>404</v>
      </c>
      <c r="B407" s="10" t="s">
        <v>418</v>
      </c>
      <c r="C407" s="34">
        <v>5521</v>
      </c>
      <c r="D407" s="34">
        <v>641</v>
      </c>
      <c r="E407" s="34">
        <v>467</v>
      </c>
      <c r="F407" s="31">
        <f t="shared" si="6"/>
        <v>6629</v>
      </c>
    </row>
    <row r="408" spans="1:6" x14ac:dyDescent="0.25">
      <c r="A408" s="9">
        <v>405</v>
      </c>
      <c r="B408" s="10" t="s">
        <v>419</v>
      </c>
      <c r="C408" s="34">
        <v>8376</v>
      </c>
      <c r="D408" s="34">
        <v>1545</v>
      </c>
      <c r="E408" s="34">
        <v>709</v>
      </c>
      <c r="F408" s="31">
        <f t="shared" si="6"/>
        <v>10630</v>
      </c>
    </row>
    <row r="409" spans="1:6" x14ac:dyDescent="0.25">
      <c r="A409" s="9">
        <v>406</v>
      </c>
      <c r="B409" s="10" t="s">
        <v>420</v>
      </c>
      <c r="C409" s="34">
        <v>42641</v>
      </c>
      <c r="D409" s="34">
        <v>0</v>
      </c>
      <c r="E409" s="34">
        <v>3609</v>
      </c>
      <c r="F409" s="31">
        <f t="shared" si="6"/>
        <v>46250</v>
      </c>
    </row>
    <row r="410" spans="1:6" x14ac:dyDescent="0.25">
      <c r="A410" s="9">
        <v>407</v>
      </c>
      <c r="B410" s="10" t="s">
        <v>421</v>
      </c>
      <c r="C410" s="34">
        <v>18238</v>
      </c>
      <c r="D410" s="34">
        <v>0</v>
      </c>
      <c r="E410" s="34">
        <v>1543</v>
      </c>
      <c r="F410" s="31">
        <f t="shared" si="6"/>
        <v>19781</v>
      </c>
    </row>
    <row r="411" spans="1:6" x14ac:dyDescent="0.25">
      <c r="A411" s="9">
        <v>408</v>
      </c>
      <c r="B411" s="10" t="s">
        <v>422</v>
      </c>
      <c r="C411" s="34">
        <v>1821</v>
      </c>
      <c r="D411" s="34">
        <v>339</v>
      </c>
      <c r="E411" s="34">
        <v>154</v>
      </c>
      <c r="F411" s="31">
        <f t="shared" si="6"/>
        <v>2314</v>
      </c>
    </row>
    <row r="412" spans="1:6" x14ac:dyDescent="0.25">
      <c r="A412" s="9">
        <v>409</v>
      </c>
      <c r="B412" s="10" t="s">
        <v>423</v>
      </c>
      <c r="C412" s="34">
        <v>114521</v>
      </c>
      <c r="D412" s="34">
        <v>5666</v>
      </c>
      <c r="E412" s="34">
        <v>9692</v>
      </c>
      <c r="F412" s="31">
        <f t="shared" si="6"/>
        <v>129879</v>
      </c>
    </row>
    <row r="413" spans="1:6" x14ac:dyDescent="0.25">
      <c r="A413" s="9">
        <v>410</v>
      </c>
      <c r="B413" s="10" t="s">
        <v>424</v>
      </c>
      <c r="C413" s="34">
        <v>6817</v>
      </c>
      <c r="D413" s="34">
        <v>0</v>
      </c>
      <c r="E413" s="34">
        <v>577</v>
      </c>
      <c r="F413" s="31">
        <f t="shared" si="6"/>
        <v>7394</v>
      </c>
    </row>
    <row r="414" spans="1:6" x14ac:dyDescent="0.25">
      <c r="A414" s="9">
        <v>411</v>
      </c>
      <c r="B414" s="10" t="s">
        <v>425</v>
      </c>
      <c r="C414" s="34">
        <v>1836</v>
      </c>
      <c r="D414" s="34">
        <v>848</v>
      </c>
      <c r="E414" s="34">
        <v>155</v>
      </c>
      <c r="F414" s="31">
        <f t="shared" si="6"/>
        <v>2839</v>
      </c>
    </row>
    <row r="415" spans="1:6" x14ac:dyDescent="0.25">
      <c r="A415" s="9">
        <v>412</v>
      </c>
      <c r="B415" s="10" t="s">
        <v>426</v>
      </c>
      <c r="C415" s="34">
        <v>8608</v>
      </c>
      <c r="D415" s="34">
        <v>4956</v>
      </c>
      <c r="E415" s="34">
        <v>729</v>
      </c>
      <c r="F415" s="31">
        <f t="shared" si="6"/>
        <v>14293</v>
      </c>
    </row>
    <row r="416" spans="1:6" x14ac:dyDescent="0.25">
      <c r="A416" s="9">
        <v>413</v>
      </c>
      <c r="B416" s="10" t="s">
        <v>427</v>
      </c>
      <c r="C416" s="34">
        <v>764628</v>
      </c>
      <c r="D416" s="34">
        <v>37184</v>
      </c>
      <c r="E416" s="34">
        <v>64712</v>
      </c>
      <c r="F416" s="31">
        <f t="shared" si="6"/>
        <v>866524</v>
      </c>
    </row>
    <row r="417" spans="1:6" x14ac:dyDescent="0.25">
      <c r="A417" s="9">
        <v>414</v>
      </c>
      <c r="B417" s="10" t="s">
        <v>428</v>
      </c>
      <c r="C417" s="34">
        <v>23723</v>
      </c>
      <c r="D417" s="34">
        <v>2649</v>
      </c>
      <c r="E417" s="34">
        <v>2008</v>
      </c>
      <c r="F417" s="31">
        <f t="shared" si="6"/>
        <v>28380</v>
      </c>
    </row>
    <row r="418" spans="1:6" x14ac:dyDescent="0.25">
      <c r="A418" s="9">
        <v>415</v>
      </c>
      <c r="B418" s="10" t="s">
        <v>429</v>
      </c>
      <c r="C418" s="34">
        <v>9523</v>
      </c>
      <c r="D418" s="34">
        <v>7608</v>
      </c>
      <c r="E418" s="34">
        <v>806</v>
      </c>
      <c r="F418" s="31">
        <f t="shared" si="6"/>
        <v>17937</v>
      </c>
    </row>
    <row r="419" spans="1:6" x14ac:dyDescent="0.25">
      <c r="A419" s="9">
        <v>416</v>
      </c>
      <c r="B419" s="10" t="s">
        <v>430</v>
      </c>
      <c r="C419" s="34">
        <v>1001</v>
      </c>
      <c r="D419" s="34">
        <v>310</v>
      </c>
      <c r="E419" s="34">
        <v>85</v>
      </c>
      <c r="F419" s="31">
        <f t="shared" si="6"/>
        <v>1396</v>
      </c>
    </row>
    <row r="420" spans="1:6" x14ac:dyDescent="0.25">
      <c r="A420" s="9">
        <v>417</v>
      </c>
      <c r="B420" s="10" t="s">
        <v>431</v>
      </c>
      <c r="C420" s="34">
        <v>22060</v>
      </c>
      <c r="D420" s="34">
        <v>1841</v>
      </c>
      <c r="E420" s="34">
        <v>1867</v>
      </c>
      <c r="F420" s="31">
        <f t="shared" si="6"/>
        <v>25768</v>
      </c>
    </row>
    <row r="421" spans="1:6" x14ac:dyDescent="0.25">
      <c r="A421" s="9">
        <v>418</v>
      </c>
      <c r="B421" s="10" t="s">
        <v>432</v>
      </c>
      <c r="C421" s="34">
        <v>29236</v>
      </c>
      <c r="D421" s="34">
        <v>14294</v>
      </c>
      <c r="E421" s="34">
        <v>2474</v>
      </c>
      <c r="F421" s="31">
        <f t="shared" si="6"/>
        <v>46004</v>
      </c>
    </row>
    <row r="422" spans="1:6" x14ac:dyDescent="0.25">
      <c r="A422" s="9">
        <v>419</v>
      </c>
      <c r="B422" s="10" t="s">
        <v>433</v>
      </c>
      <c r="C422" s="34">
        <v>1515</v>
      </c>
      <c r="D422" s="34">
        <v>386</v>
      </c>
      <c r="E422" s="34">
        <v>128</v>
      </c>
      <c r="F422" s="31">
        <f t="shared" si="6"/>
        <v>2029</v>
      </c>
    </row>
    <row r="423" spans="1:6" x14ac:dyDescent="0.25">
      <c r="A423" s="9">
        <v>420</v>
      </c>
      <c r="B423" s="10" t="s">
        <v>434</v>
      </c>
      <c r="C423" s="34">
        <v>3242</v>
      </c>
      <c r="D423" s="34">
        <v>0</v>
      </c>
      <c r="E423" s="34">
        <v>274</v>
      </c>
      <c r="F423" s="31">
        <f t="shared" si="6"/>
        <v>3516</v>
      </c>
    </row>
    <row r="424" spans="1:6" x14ac:dyDescent="0.25">
      <c r="A424" s="9">
        <v>421</v>
      </c>
      <c r="B424" s="10" t="s">
        <v>435</v>
      </c>
      <c r="C424" s="34">
        <v>13327</v>
      </c>
      <c r="D424" s="34">
        <v>3102</v>
      </c>
      <c r="E424" s="34">
        <v>1128</v>
      </c>
      <c r="F424" s="31">
        <f t="shared" si="6"/>
        <v>17557</v>
      </c>
    </row>
    <row r="425" spans="1:6" x14ac:dyDescent="0.25">
      <c r="A425" s="9">
        <v>422</v>
      </c>
      <c r="B425" s="10" t="s">
        <v>436</v>
      </c>
      <c r="C425" s="34">
        <v>3882</v>
      </c>
      <c r="D425" s="34">
        <v>434</v>
      </c>
      <c r="E425" s="34">
        <v>329</v>
      </c>
      <c r="F425" s="31">
        <f t="shared" si="6"/>
        <v>4645</v>
      </c>
    </row>
    <row r="426" spans="1:6" x14ac:dyDescent="0.25">
      <c r="A426" s="9">
        <v>423</v>
      </c>
      <c r="B426" s="10" t="s">
        <v>437</v>
      </c>
      <c r="C426" s="34">
        <v>1368</v>
      </c>
      <c r="D426" s="34">
        <v>0</v>
      </c>
      <c r="E426" s="34">
        <v>116</v>
      </c>
      <c r="F426" s="31">
        <f t="shared" si="6"/>
        <v>1484</v>
      </c>
    </row>
    <row r="427" spans="1:6" x14ac:dyDescent="0.25">
      <c r="A427" s="9">
        <v>424</v>
      </c>
      <c r="B427" s="10" t="s">
        <v>438</v>
      </c>
      <c r="C427" s="34">
        <v>7236</v>
      </c>
      <c r="D427" s="34">
        <v>0</v>
      </c>
      <c r="E427" s="34">
        <v>612</v>
      </c>
      <c r="F427" s="31">
        <f t="shared" si="6"/>
        <v>7848</v>
      </c>
    </row>
    <row r="428" spans="1:6" x14ac:dyDescent="0.25">
      <c r="A428" s="9">
        <v>425</v>
      </c>
      <c r="B428" s="10" t="s">
        <v>439</v>
      </c>
      <c r="C428" s="34">
        <v>9873</v>
      </c>
      <c r="D428" s="34">
        <v>1579</v>
      </c>
      <c r="E428" s="34">
        <v>836</v>
      </c>
      <c r="F428" s="31">
        <f t="shared" si="6"/>
        <v>12288</v>
      </c>
    </row>
    <row r="429" spans="1:6" x14ac:dyDescent="0.25">
      <c r="A429" s="9">
        <v>426</v>
      </c>
      <c r="B429" s="10" t="s">
        <v>440</v>
      </c>
      <c r="C429" s="34">
        <v>18836</v>
      </c>
      <c r="D429" s="34">
        <v>0</v>
      </c>
      <c r="E429" s="34">
        <v>1594</v>
      </c>
      <c r="F429" s="31">
        <f t="shared" si="6"/>
        <v>20430</v>
      </c>
    </row>
    <row r="430" spans="1:6" x14ac:dyDescent="0.25">
      <c r="A430" s="9">
        <v>427</v>
      </c>
      <c r="B430" s="10" t="s">
        <v>441</v>
      </c>
      <c r="C430" s="34">
        <v>33562</v>
      </c>
      <c r="D430" s="34">
        <v>423</v>
      </c>
      <c r="E430" s="34">
        <v>2840</v>
      </c>
      <c r="F430" s="31">
        <f t="shared" si="6"/>
        <v>36825</v>
      </c>
    </row>
    <row r="431" spans="1:6" x14ac:dyDescent="0.25">
      <c r="A431" s="9">
        <v>428</v>
      </c>
      <c r="B431" s="10" t="s">
        <v>442</v>
      </c>
      <c r="C431" s="34">
        <v>4233</v>
      </c>
      <c r="D431" s="34">
        <v>0</v>
      </c>
      <c r="E431" s="34">
        <v>358</v>
      </c>
      <c r="F431" s="31">
        <f t="shared" si="6"/>
        <v>4591</v>
      </c>
    </row>
    <row r="432" spans="1:6" x14ac:dyDescent="0.25">
      <c r="A432" s="9">
        <v>429</v>
      </c>
      <c r="B432" s="10" t="s">
        <v>443</v>
      </c>
      <c r="C432" s="34">
        <v>2885</v>
      </c>
      <c r="D432" s="34">
        <v>0</v>
      </c>
      <c r="E432" s="34">
        <v>244</v>
      </c>
      <c r="F432" s="31">
        <f t="shared" si="6"/>
        <v>3129</v>
      </c>
    </row>
    <row r="433" spans="1:6" x14ac:dyDescent="0.25">
      <c r="A433" s="9">
        <v>430</v>
      </c>
      <c r="B433" s="10" t="s">
        <v>444</v>
      </c>
      <c r="C433" s="34">
        <v>961</v>
      </c>
      <c r="D433" s="34">
        <v>166</v>
      </c>
      <c r="E433" s="34">
        <v>81</v>
      </c>
      <c r="F433" s="31">
        <f t="shared" si="6"/>
        <v>1208</v>
      </c>
    </row>
    <row r="434" spans="1:6" x14ac:dyDescent="0.25">
      <c r="A434" s="9">
        <v>431</v>
      </c>
      <c r="B434" s="10" t="s">
        <v>445</v>
      </c>
      <c r="C434" s="34">
        <v>3559</v>
      </c>
      <c r="D434" s="34">
        <v>0</v>
      </c>
      <c r="E434" s="34">
        <v>301</v>
      </c>
      <c r="F434" s="31">
        <f t="shared" si="6"/>
        <v>3860</v>
      </c>
    </row>
    <row r="435" spans="1:6" x14ac:dyDescent="0.25">
      <c r="A435" s="9">
        <v>432</v>
      </c>
      <c r="B435" s="10" t="s">
        <v>446</v>
      </c>
      <c r="C435" s="34">
        <v>2457</v>
      </c>
      <c r="D435" s="34">
        <v>0</v>
      </c>
      <c r="E435" s="34">
        <v>208</v>
      </c>
      <c r="F435" s="31">
        <f t="shared" si="6"/>
        <v>2665</v>
      </c>
    </row>
    <row r="436" spans="1:6" x14ac:dyDescent="0.25">
      <c r="A436" s="9">
        <v>433</v>
      </c>
      <c r="B436" s="10" t="s">
        <v>447</v>
      </c>
      <c r="C436" s="34">
        <v>5638</v>
      </c>
      <c r="D436" s="34">
        <v>0</v>
      </c>
      <c r="E436" s="34">
        <v>477</v>
      </c>
      <c r="F436" s="31">
        <f t="shared" si="6"/>
        <v>6115</v>
      </c>
    </row>
    <row r="437" spans="1:6" x14ac:dyDescent="0.25">
      <c r="A437" s="9">
        <v>434</v>
      </c>
      <c r="B437" s="10" t="s">
        <v>448</v>
      </c>
      <c r="C437" s="34">
        <v>8427</v>
      </c>
      <c r="D437" s="34">
        <v>0</v>
      </c>
      <c r="E437" s="34">
        <v>713</v>
      </c>
      <c r="F437" s="31">
        <f t="shared" si="6"/>
        <v>9140</v>
      </c>
    </row>
    <row r="438" spans="1:6" x14ac:dyDescent="0.25">
      <c r="A438" s="9">
        <v>435</v>
      </c>
      <c r="B438" s="10" t="s">
        <v>449</v>
      </c>
      <c r="C438" s="34">
        <v>7710</v>
      </c>
      <c r="D438" s="34">
        <v>0</v>
      </c>
      <c r="E438" s="34">
        <v>652</v>
      </c>
      <c r="F438" s="31">
        <f t="shared" si="6"/>
        <v>8362</v>
      </c>
    </row>
    <row r="439" spans="1:6" x14ac:dyDescent="0.25">
      <c r="A439" s="9">
        <v>436</v>
      </c>
      <c r="B439" s="10" t="s">
        <v>450</v>
      </c>
      <c r="C439" s="34">
        <v>1705</v>
      </c>
      <c r="D439" s="34">
        <v>0</v>
      </c>
      <c r="E439" s="34">
        <v>144</v>
      </c>
      <c r="F439" s="31">
        <f t="shared" si="6"/>
        <v>1849</v>
      </c>
    </row>
    <row r="440" spans="1:6" x14ac:dyDescent="0.25">
      <c r="A440" s="9">
        <v>437</v>
      </c>
      <c r="B440" s="10" t="s">
        <v>451</v>
      </c>
      <c r="C440" s="34">
        <v>33494</v>
      </c>
      <c r="D440" s="34">
        <v>0</v>
      </c>
      <c r="E440" s="34">
        <v>2835</v>
      </c>
      <c r="F440" s="31">
        <f t="shared" si="6"/>
        <v>36329</v>
      </c>
    </row>
    <row r="441" spans="1:6" x14ac:dyDescent="0.25">
      <c r="A441" s="9">
        <v>438</v>
      </c>
      <c r="B441" s="10" t="s">
        <v>452</v>
      </c>
      <c r="C441" s="34">
        <v>3535</v>
      </c>
      <c r="D441" s="34">
        <v>0</v>
      </c>
      <c r="E441" s="34">
        <v>299</v>
      </c>
      <c r="F441" s="31">
        <f t="shared" si="6"/>
        <v>3834</v>
      </c>
    </row>
    <row r="442" spans="1:6" x14ac:dyDescent="0.25">
      <c r="A442" s="9">
        <v>439</v>
      </c>
      <c r="B442" s="10" t="s">
        <v>453</v>
      </c>
      <c r="C442" s="34">
        <v>55721</v>
      </c>
      <c r="D442" s="34">
        <v>23417</v>
      </c>
      <c r="E442" s="34">
        <v>4716</v>
      </c>
      <c r="F442" s="31">
        <f t="shared" si="6"/>
        <v>83854</v>
      </c>
    </row>
    <row r="443" spans="1:6" x14ac:dyDescent="0.25">
      <c r="A443" s="9">
        <v>440</v>
      </c>
      <c r="B443" s="10" t="s">
        <v>454</v>
      </c>
      <c r="C443" s="34">
        <v>1875</v>
      </c>
      <c r="D443" s="34">
        <v>0</v>
      </c>
      <c r="E443" s="34">
        <v>159</v>
      </c>
      <c r="F443" s="31">
        <f t="shared" si="6"/>
        <v>2034</v>
      </c>
    </row>
    <row r="444" spans="1:6" x14ac:dyDescent="0.25">
      <c r="A444" s="9">
        <v>441</v>
      </c>
      <c r="B444" s="10" t="s">
        <v>455</v>
      </c>
      <c r="C444" s="34">
        <v>24883</v>
      </c>
      <c r="D444" s="34">
        <v>0</v>
      </c>
      <c r="E444" s="34">
        <v>2106</v>
      </c>
      <c r="F444" s="31">
        <f t="shared" si="6"/>
        <v>26989</v>
      </c>
    </row>
    <row r="445" spans="1:6" x14ac:dyDescent="0.25">
      <c r="A445" s="9">
        <v>442</v>
      </c>
      <c r="B445" s="10" t="s">
        <v>456</v>
      </c>
      <c r="C445" s="34">
        <v>571</v>
      </c>
      <c r="D445" s="34">
        <v>244</v>
      </c>
      <c r="E445" s="34">
        <v>48</v>
      </c>
      <c r="F445" s="31">
        <f t="shared" si="6"/>
        <v>863</v>
      </c>
    </row>
    <row r="446" spans="1:6" x14ac:dyDescent="0.25">
      <c r="A446" s="9">
        <v>443</v>
      </c>
      <c r="B446" s="10" t="s">
        <v>457</v>
      </c>
      <c r="C446" s="34">
        <v>1017</v>
      </c>
      <c r="D446" s="34">
        <v>168</v>
      </c>
      <c r="E446" s="34">
        <v>86</v>
      </c>
      <c r="F446" s="31">
        <f t="shared" si="6"/>
        <v>1271</v>
      </c>
    </row>
    <row r="447" spans="1:6" x14ac:dyDescent="0.25">
      <c r="A447" s="9">
        <v>444</v>
      </c>
      <c r="B447" s="10" t="s">
        <v>458</v>
      </c>
      <c r="C447" s="34">
        <v>1004</v>
      </c>
      <c r="D447" s="34">
        <v>0</v>
      </c>
      <c r="E447" s="34">
        <v>85</v>
      </c>
      <c r="F447" s="31">
        <f t="shared" si="6"/>
        <v>1089</v>
      </c>
    </row>
    <row r="448" spans="1:6" x14ac:dyDescent="0.25">
      <c r="A448" s="9">
        <v>445</v>
      </c>
      <c r="B448" s="10" t="s">
        <v>459</v>
      </c>
      <c r="C448" s="34">
        <v>3252</v>
      </c>
      <c r="D448" s="34">
        <v>0</v>
      </c>
      <c r="E448" s="34">
        <v>275</v>
      </c>
      <c r="F448" s="31">
        <f t="shared" si="6"/>
        <v>3527</v>
      </c>
    </row>
    <row r="449" spans="1:6" x14ac:dyDescent="0.25">
      <c r="A449" s="9">
        <v>446</v>
      </c>
      <c r="B449" s="10" t="s">
        <v>460</v>
      </c>
      <c r="C449" s="34">
        <v>17459</v>
      </c>
      <c r="D449" s="34">
        <v>4758</v>
      </c>
      <c r="E449" s="34">
        <v>1478</v>
      </c>
      <c r="F449" s="31">
        <f t="shared" si="6"/>
        <v>23695</v>
      </c>
    </row>
    <row r="450" spans="1:6" x14ac:dyDescent="0.25">
      <c r="A450" s="9">
        <v>447</v>
      </c>
      <c r="B450" s="10" t="s">
        <v>461</v>
      </c>
      <c r="C450" s="34">
        <v>36286</v>
      </c>
      <c r="D450" s="34">
        <v>26668</v>
      </c>
      <c r="E450" s="34">
        <v>3071</v>
      </c>
      <c r="F450" s="31">
        <f t="shared" si="6"/>
        <v>66025</v>
      </c>
    </row>
    <row r="451" spans="1:6" x14ac:dyDescent="0.25">
      <c r="A451" s="9">
        <v>448</v>
      </c>
      <c r="B451" s="10" t="s">
        <v>462</v>
      </c>
      <c r="C451" s="34">
        <v>4870</v>
      </c>
      <c r="D451" s="34">
        <v>0</v>
      </c>
      <c r="E451" s="34">
        <v>412</v>
      </c>
      <c r="F451" s="31">
        <f t="shared" si="6"/>
        <v>5282</v>
      </c>
    </row>
    <row r="452" spans="1:6" x14ac:dyDescent="0.25">
      <c r="A452" s="9">
        <v>449</v>
      </c>
      <c r="B452" s="10" t="s">
        <v>463</v>
      </c>
      <c r="C452" s="34">
        <v>8896</v>
      </c>
      <c r="D452" s="34">
        <v>1491</v>
      </c>
      <c r="E452" s="34">
        <v>753</v>
      </c>
      <c r="F452" s="31">
        <f t="shared" si="6"/>
        <v>11140</v>
      </c>
    </row>
    <row r="453" spans="1:6" x14ac:dyDescent="0.25">
      <c r="A453" s="9">
        <v>450</v>
      </c>
      <c r="B453" s="10" t="s">
        <v>464</v>
      </c>
      <c r="C453" s="34">
        <v>31682</v>
      </c>
      <c r="D453" s="34">
        <v>0</v>
      </c>
      <c r="E453" s="34">
        <v>2681</v>
      </c>
      <c r="F453" s="31">
        <f t="shared" ref="F453:F516" si="7">+C453+D453+E453</f>
        <v>34363</v>
      </c>
    </row>
    <row r="454" spans="1:6" x14ac:dyDescent="0.25">
      <c r="A454" s="9">
        <v>451</v>
      </c>
      <c r="B454" s="10" t="s">
        <v>465</v>
      </c>
      <c r="C454" s="34">
        <v>2316</v>
      </c>
      <c r="D454" s="34">
        <v>1241</v>
      </c>
      <c r="E454" s="34">
        <v>196</v>
      </c>
      <c r="F454" s="31">
        <f t="shared" si="7"/>
        <v>3753</v>
      </c>
    </row>
    <row r="455" spans="1:6" x14ac:dyDescent="0.25">
      <c r="A455" s="9">
        <v>452</v>
      </c>
      <c r="B455" s="10" t="s">
        <v>466</v>
      </c>
      <c r="C455" s="34">
        <v>9303</v>
      </c>
      <c r="D455" s="34">
        <v>3937</v>
      </c>
      <c r="E455" s="34">
        <v>787</v>
      </c>
      <c r="F455" s="31">
        <f t="shared" si="7"/>
        <v>14027</v>
      </c>
    </row>
    <row r="456" spans="1:6" x14ac:dyDescent="0.25">
      <c r="A456" s="9">
        <v>453</v>
      </c>
      <c r="B456" s="10" t="s">
        <v>467</v>
      </c>
      <c r="C456" s="34">
        <v>10829</v>
      </c>
      <c r="D456" s="34">
        <v>0</v>
      </c>
      <c r="E456" s="34">
        <v>916</v>
      </c>
      <c r="F456" s="31">
        <f t="shared" si="7"/>
        <v>11745</v>
      </c>
    </row>
    <row r="457" spans="1:6" x14ac:dyDescent="0.25">
      <c r="A457" s="9">
        <v>454</v>
      </c>
      <c r="B457" s="10" t="s">
        <v>468</v>
      </c>
      <c r="C457" s="34">
        <v>6768</v>
      </c>
      <c r="D457" s="34">
        <v>0</v>
      </c>
      <c r="E457" s="34">
        <v>573</v>
      </c>
      <c r="F457" s="31">
        <f t="shared" si="7"/>
        <v>7341</v>
      </c>
    </row>
    <row r="458" spans="1:6" x14ac:dyDescent="0.25">
      <c r="A458" s="9">
        <v>455</v>
      </c>
      <c r="B458" s="10" t="s">
        <v>469</v>
      </c>
      <c r="C458" s="34">
        <v>6814</v>
      </c>
      <c r="D458" s="34">
        <v>2621</v>
      </c>
      <c r="E458" s="34">
        <v>577</v>
      </c>
      <c r="F458" s="31">
        <f t="shared" si="7"/>
        <v>10012</v>
      </c>
    </row>
    <row r="459" spans="1:6" x14ac:dyDescent="0.25">
      <c r="A459" s="9">
        <v>456</v>
      </c>
      <c r="B459" s="10" t="s">
        <v>470</v>
      </c>
      <c r="C459" s="34">
        <v>4267</v>
      </c>
      <c r="D459" s="34">
        <v>1464</v>
      </c>
      <c r="E459" s="34">
        <v>361</v>
      </c>
      <c r="F459" s="31">
        <f t="shared" si="7"/>
        <v>6092</v>
      </c>
    </row>
    <row r="460" spans="1:6" x14ac:dyDescent="0.25">
      <c r="A460" s="9">
        <v>457</v>
      </c>
      <c r="B460" s="10" t="s">
        <v>471</v>
      </c>
      <c r="C460" s="34">
        <v>6607</v>
      </c>
      <c r="D460" s="34">
        <v>0</v>
      </c>
      <c r="E460" s="34">
        <v>559</v>
      </c>
      <c r="F460" s="31">
        <f t="shared" si="7"/>
        <v>7166</v>
      </c>
    </row>
    <row r="461" spans="1:6" x14ac:dyDescent="0.25">
      <c r="A461" s="9">
        <v>458</v>
      </c>
      <c r="B461" s="10" t="s">
        <v>472</v>
      </c>
      <c r="C461" s="34">
        <v>3181</v>
      </c>
      <c r="D461" s="34">
        <v>1402</v>
      </c>
      <c r="E461" s="34">
        <v>269</v>
      </c>
      <c r="F461" s="31">
        <f t="shared" si="7"/>
        <v>4852</v>
      </c>
    </row>
    <row r="462" spans="1:6" x14ac:dyDescent="0.25">
      <c r="A462" s="9">
        <v>459</v>
      </c>
      <c r="B462" s="10" t="s">
        <v>473</v>
      </c>
      <c r="C462" s="34">
        <v>12354</v>
      </c>
      <c r="D462" s="34">
        <v>4956</v>
      </c>
      <c r="E462" s="34">
        <v>1046</v>
      </c>
      <c r="F462" s="31">
        <f t="shared" si="7"/>
        <v>18356</v>
      </c>
    </row>
    <row r="463" spans="1:6" x14ac:dyDescent="0.25">
      <c r="A463" s="9">
        <v>460</v>
      </c>
      <c r="B463" s="10" t="s">
        <v>474</v>
      </c>
      <c r="C463" s="34">
        <v>9977</v>
      </c>
      <c r="D463" s="34">
        <v>0</v>
      </c>
      <c r="E463" s="34">
        <v>844</v>
      </c>
      <c r="F463" s="31">
        <f t="shared" si="7"/>
        <v>10821</v>
      </c>
    </row>
    <row r="464" spans="1:6" x14ac:dyDescent="0.25">
      <c r="A464" s="9">
        <v>461</v>
      </c>
      <c r="B464" s="10" t="s">
        <v>475</v>
      </c>
      <c r="C464" s="34">
        <v>1433</v>
      </c>
      <c r="D464" s="34">
        <v>402</v>
      </c>
      <c r="E464" s="34">
        <v>121</v>
      </c>
      <c r="F464" s="31">
        <f t="shared" si="7"/>
        <v>1956</v>
      </c>
    </row>
    <row r="465" spans="1:6" x14ac:dyDescent="0.25">
      <c r="A465" s="9">
        <v>462</v>
      </c>
      <c r="B465" s="10" t="s">
        <v>476</v>
      </c>
      <c r="C465" s="34">
        <v>11304</v>
      </c>
      <c r="D465" s="34">
        <v>3852</v>
      </c>
      <c r="E465" s="34">
        <v>957</v>
      </c>
      <c r="F465" s="31">
        <f t="shared" si="7"/>
        <v>16113</v>
      </c>
    </row>
    <row r="466" spans="1:6" x14ac:dyDescent="0.25">
      <c r="A466" s="9">
        <v>463</v>
      </c>
      <c r="B466" s="10" t="s">
        <v>477</v>
      </c>
      <c r="C466" s="34">
        <v>1887</v>
      </c>
      <c r="D466" s="34">
        <v>612</v>
      </c>
      <c r="E466" s="34">
        <v>160</v>
      </c>
      <c r="F466" s="31">
        <f t="shared" si="7"/>
        <v>2659</v>
      </c>
    </row>
    <row r="467" spans="1:6" x14ac:dyDescent="0.25">
      <c r="A467" s="9">
        <v>464</v>
      </c>
      <c r="B467" s="10" t="s">
        <v>478</v>
      </c>
      <c r="C467" s="34">
        <v>1918</v>
      </c>
      <c r="D467" s="34">
        <v>318</v>
      </c>
      <c r="E467" s="34">
        <v>162</v>
      </c>
      <c r="F467" s="31">
        <f t="shared" si="7"/>
        <v>2398</v>
      </c>
    </row>
    <row r="468" spans="1:6" x14ac:dyDescent="0.25">
      <c r="A468" s="9">
        <v>465</v>
      </c>
      <c r="B468" s="10" t="s">
        <v>479</v>
      </c>
      <c r="C468" s="34">
        <v>3602</v>
      </c>
      <c r="D468" s="34">
        <v>0</v>
      </c>
      <c r="E468" s="34">
        <v>305</v>
      </c>
      <c r="F468" s="31">
        <f t="shared" si="7"/>
        <v>3907</v>
      </c>
    </row>
    <row r="469" spans="1:6" x14ac:dyDescent="0.25">
      <c r="A469" s="9">
        <v>466</v>
      </c>
      <c r="B469" s="10" t="s">
        <v>480</v>
      </c>
      <c r="C469" s="34">
        <v>27529</v>
      </c>
      <c r="D469" s="34">
        <v>0</v>
      </c>
      <c r="E469" s="34">
        <v>2330</v>
      </c>
      <c r="F469" s="31">
        <f t="shared" si="7"/>
        <v>29859</v>
      </c>
    </row>
    <row r="470" spans="1:6" x14ac:dyDescent="0.25">
      <c r="A470" s="9">
        <v>467</v>
      </c>
      <c r="B470" s="10" t="s">
        <v>481</v>
      </c>
      <c r="C470" s="34">
        <v>45295</v>
      </c>
      <c r="D470" s="34">
        <v>14259</v>
      </c>
      <c r="E470" s="34">
        <v>3833</v>
      </c>
      <c r="F470" s="31">
        <f t="shared" si="7"/>
        <v>63387</v>
      </c>
    </row>
    <row r="471" spans="1:6" x14ac:dyDescent="0.25">
      <c r="A471" s="9">
        <v>468</v>
      </c>
      <c r="B471" s="10" t="s">
        <v>482</v>
      </c>
      <c r="C471" s="34">
        <v>28480</v>
      </c>
      <c r="D471" s="34">
        <v>4750</v>
      </c>
      <c r="E471" s="34">
        <v>2410</v>
      </c>
      <c r="F471" s="31">
        <f t="shared" si="7"/>
        <v>35640</v>
      </c>
    </row>
    <row r="472" spans="1:6" x14ac:dyDescent="0.25">
      <c r="A472" s="9">
        <v>469</v>
      </c>
      <c r="B472" s="10" t="s">
        <v>483</v>
      </c>
      <c r="C472" s="34">
        <v>70922</v>
      </c>
      <c r="D472" s="34">
        <v>10780</v>
      </c>
      <c r="E472" s="34">
        <v>6002</v>
      </c>
      <c r="F472" s="31">
        <f t="shared" si="7"/>
        <v>87704</v>
      </c>
    </row>
    <row r="473" spans="1:6" x14ac:dyDescent="0.25">
      <c r="A473" s="9">
        <v>470</v>
      </c>
      <c r="B473" s="10" t="s">
        <v>484</v>
      </c>
      <c r="C473" s="34">
        <v>9511</v>
      </c>
      <c r="D473" s="34">
        <v>0</v>
      </c>
      <c r="E473" s="34">
        <v>805</v>
      </c>
      <c r="F473" s="31">
        <f t="shared" si="7"/>
        <v>10316</v>
      </c>
    </row>
    <row r="474" spans="1:6" x14ac:dyDescent="0.25">
      <c r="A474" s="9">
        <v>471</v>
      </c>
      <c r="B474" s="10" t="s">
        <v>485</v>
      </c>
      <c r="C474" s="34">
        <v>1000</v>
      </c>
      <c r="D474" s="34">
        <v>672</v>
      </c>
      <c r="E474" s="34">
        <v>85</v>
      </c>
      <c r="F474" s="31">
        <f t="shared" si="7"/>
        <v>1757</v>
      </c>
    </row>
    <row r="475" spans="1:6" x14ac:dyDescent="0.25">
      <c r="A475" s="9">
        <v>472</v>
      </c>
      <c r="B475" s="10" t="s">
        <v>486</v>
      </c>
      <c r="C475" s="34">
        <v>7608</v>
      </c>
      <c r="D475" s="34">
        <v>0</v>
      </c>
      <c r="E475" s="34">
        <v>644</v>
      </c>
      <c r="F475" s="31">
        <f t="shared" si="7"/>
        <v>8252</v>
      </c>
    </row>
    <row r="476" spans="1:6" x14ac:dyDescent="0.25">
      <c r="A476" s="9">
        <v>473</v>
      </c>
      <c r="B476" s="10" t="s">
        <v>487</v>
      </c>
      <c r="C476" s="34">
        <v>2947</v>
      </c>
      <c r="D476" s="34">
        <v>1190</v>
      </c>
      <c r="E476" s="34">
        <v>249</v>
      </c>
      <c r="F476" s="31">
        <f t="shared" si="7"/>
        <v>4386</v>
      </c>
    </row>
    <row r="477" spans="1:6" x14ac:dyDescent="0.25">
      <c r="A477" s="9">
        <v>474</v>
      </c>
      <c r="B477" s="10" t="s">
        <v>488</v>
      </c>
      <c r="C477" s="34">
        <v>6644</v>
      </c>
      <c r="D477" s="34">
        <v>2682</v>
      </c>
      <c r="E477" s="34">
        <v>562</v>
      </c>
      <c r="F477" s="31">
        <f t="shared" si="7"/>
        <v>9888</v>
      </c>
    </row>
    <row r="478" spans="1:6" x14ac:dyDescent="0.25">
      <c r="A478" s="9">
        <v>475</v>
      </c>
      <c r="B478" s="10" t="s">
        <v>489</v>
      </c>
      <c r="C478" s="34">
        <v>26752</v>
      </c>
      <c r="D478" s="34">
        <v>9255</v>
      </c>
      <c r="E478" s="34">
        <v>2264</v>
      </c>
      <c r="F478" s="31">
        <f t="shared" si="7"/>
        <v>38271</v>
      </c>
    </row>
    <row r="479" spans="1:6" x14ac:dyDescent="0.25">
      <c r="A479" s="9">
        <v>476</v>
      </c>
      <c r="B479" s="10" t="s">
        <v>490</v>
      </c>
      <c r="C479" s="34">
        <v>1426</v>
      </c>
      <c r="D479" s="34">
        <v>402</v>
      </c>
      <c r="E479" s="34">
        <v>121</v>
      </c>
      <c r="F479" s="31">
        <f t="shared" si="7"/>
        <v>1949</v>
      </c>
    </row>
    <row r="480" spans="1:6" x14ac:dyDescent="0.25">
      <c r="A480" s="9">
        <v>477</v>
      </c>
      <c r="B480" s="10" t="s">
        <v>491</v>
      </c>
      <c r="C480" s="34">
        <v>2999</v>
      </c>
      <c r="D480" s="34">
        <v>0</v>
      </c>
      <c r="E480" s="34">
        <v>254</v>
      </c>
      <c r="F480" s="31">
        <f t="shared" si="7"/>
        <v>3253</v>
      </c>
    </row>
    <row r="481" spans="1:6" x14ac:dyDescent="0.25">
      <c r="A481" s="9">
        <v>478</v>
      </c>
      <c r="B481" s="10" t="s">
        <v>492</v>
      </c>
      <c r="C481" s="34">
        <v>3048</v>
      </c>
      <c r="D481" s="34">
        <v>0</v>
      </c>
      <c r="E481" s="34">
        <v>258</v>
      </c>
      <c r="F481" s="31">
        <f t="shared" si="7"/>
        <v>3306</v>
      </c>
    </row>
    <row r="482" spans="1:6" x14ac:dyDescent="0.25">
      <c r="A482" s="9">
        <v>479</v>
      </c>
      <c r="B482" s="10" t="s">
        <v>493</v>
      </c>
      <c r="C482" s="34">
        <v>389</v>
      </c>
      <c r="D482" s="34">
        <v>271</v>
      </c>
      <c r="E482" s="34">
        <v>33</v>
      </c>
      <c r="F482" s="31">
        <f t="shared" si="7"/>
        <v>693</v>
      </c>
    </row>
    <row r="483" spans="1:6" x14ac:dyDescent="0.25">
      <c r="A483" s="9">
        <v>480</v>
      </c>
      <c r="B483" s="10" t="s">
        <v>494</v>
      </c>
      <c r="C483" s="34">
        <v>4567</v>
      </c>
      <c r="D483" s="34">
        <v>0</v>
      </c>
      <c r="E483" s="34">
        <v>387</v>
      </c>
      <c r="F483" s="31">
        <f t="shared" si="7"/>
        <v>4954</v>
      </c>
    </row>
    <row r="484" spans="1:6" x14ac:dyDescent="0.25">
      <c r="A484" s="9">
        <v>481</v>
      </c>
      <c r="B484" s="10" t="s">
        <v>495</v>
      </c>
      <c r="C484" s="34">
        <v>6848</v>
      </c>
      <c r="D484" s="34">
        <v>0</v>
      </c>
      <c r="E484" s="34">
        <v>580</v>
      </c>
      <c r="F484" s="31">
        <f t="shared" si="7"/>
        <v>7428</v>
      </c>
    </row>
    <row r="485" spans="1:6" x14ac:dyDescent="0.25">
      <c r="A485" s="9">
        <v>482</v>
      </c>
      <c r="B485" s="10" t="s">
        <v>496</v>
      </c>
      <c r="C485" s="34">
        <v>184519</v>
      </c>
      <c r="D485" s="34">
        <v>45598</v>
      </c>
      <c r="E485" s="34">
        <v>15616</v>
      </c>
      <c r="F485" s="31">
        <f t="shared" si="7"/>
        <v>245733</v>
      </c>
    </row>
    <row r="486" spans="1:6" x14ac:dyDescent="0.25">
      <c r="A486" s="9">
        <v>483</v>
      </c>
      <c r="B486" s="10" t="s">
        <v>497</v>
      </c>
      <c r="C486" s="34">
        <v>20718</v>
      </c>
      <c r="D486" s="34">
        <v>0</v>
      </c>
      <c r="E486" s="34">
        <v>1753</v>
      </c>
      <c r="F486" s="31">
        <f t="shared" si="7"/>
        <v>22471</v>
      </c>
    </row>
    <row r="487" spans="1:6" x14ac:dyDescent="0.25">
      <c r="A487" s="9">
        <v>484</v>
      </c>
      <c r="B487" s="10" t="s">
        <v>498</v>
      </c>
      <c r="C487" s="34">
        <v>11728</v>
      </c>
      <c r="D487" s="34">
        <v>4326</v>
      </c>
      <c r="E487" s="34">
        <v>993</v>
      </c>
      <c r="F487" s="31">
        <f t="shared" si="7"/>
        <v>17047</v>
      </c>
    </row>
    <row r="488" spans="1:6" x14ac:dyDescent="0.25">
      <c r="A488" s="9">
        <v>485</v>
      </c>
      <c r="B488" s="10" t="s">
        <v>499</v>
      </c>
      <c r="C488" s="34">
        <v>7004</v>
      </c>
      <c r="D488" s="34">
        <v>4888</v>
      </c>
      <c r="E488" s="34">
        <v>593</v>
      </c>
      <c r="F488" s="31">
        <f t="shared" si="7"/>
        <v>12485</v>
      </c>
    </row>
    <row r="489" spans="1:6" x14ac:dyDescent="0.25">
      <c r="A489" s="9">
        <v>486</v>
      </c>
      <c r="B489" s="10" t="s">
        <v>500</v>
      </c>
      <c r="C489" s="34">
        <v>9674</v>
      </c>
      <c r="D489" s="34">
        <v>3230</v>
      </c>
      <c r="E489" s="34">
        <v>819</v>
      </c>
      <c r="F489" s="31">
        <f t="shared" si="7"/>
        <v>13723</v>
      </c>
    </row>
    <row r="490" spans="1:6" x14ac:dyDescent="0.25">
      <c r="A490" s="9">
        <v>487</v>
      </c>
      <c r="B490" s="10" t="s">
        <v>501</v>
      </c>
      <c r="C490" s="34">
        <v>7847</v>
      </c>
      <c r="D490" s="34">
        <v>1448</v>
      </c>
      <c r="E490" s="34">
        <v>664</v>
      </c>
      <c r="F490" s="31">
        <f t="shared" si="7"/>
        <v>9959</v>
      </c>
    </row>
    <row r="491" spans="1:6" x14ac:dyDescent="0.25">
      <c r="A491" s="9">
        <v>488</v>
      </c>
      <c r="B491" s="10" t="s">
        <v>502</v>
      </c>
      <c r="C491" s="34">
        <v>1140</v>
      </c>
      <c r="D491" s="34">
        <v>56</v>
      </c>
      <c r="E491" s="34">
        <v>97</v>
      </c>
      <c r="F491" s="31">
        <f t="shared" si="7"/>
        <v>1293</v>
      </c>
    </row>
    <row r="492" spans="1:6" x14ac:dyDescent="0.25">
      <c r="A492" s="9">
        <v>489</v>
      </c>
      <c r="B492" s="10" t="s">
        <v>503</v>
      </c>
      <c r="C492" s="34">
        <v>9596</v>
      </c>
      <c r="D492" s="34">
        <v>0</v>
      </c>
      <c r="E492" s="34">
        <v>812</v>
      </c>
      <c r="F492" s="31">
        <f t="shared" si="7"/>
        <v>10408</v>
      </c>
    </row>
    <row r="493" spans="1:6" x14ac:dyDescent="0.25">
      <c r="A493" s="9">
        <v>490</v>
      </c>
      <c r="B493" s="10" t="s">
        <v>504</v>
      </c>
      <c r="C493" s="34">
        <v>7255</v>
      </c>
      <c r="D493" s="34">
        <v>0</v>
      </c>
      <c r="E493" s="34">
        <v>614</v>
      </c>
      <c r="F493" s="31">
        <f t="shared" si="7"/>
        <v>7869</v>
      </c>
    </row>
    <row r="494" spans="1:6" x14ac:dyDescent="0.25">
      <c r="A494" s="9">
        <v>491</v>
      </c>
      <c r="B494" s="10" t="s">
        <v>505</v>
      </c>
      <c r="C494" s="34">
        <v>11910</v>
      </c>
      <c r="D494" s="34">
        <v>0</v>
      </c>
      <c r="E494" s="34">
        <v>1008</v>
      </c>
      <c r="F494" s="31">
        <f t="shared" si="7"/>
        <v>12918</v>
      </c>
    </row>
    <row r="495" spans="1:6" x14ac:dyDescent="0.25">
      <c r="A495" s="9">
        <v>492</v>
      </c>
      <c r="B495" s="10" t="s">
        <v>506</v>
      </c>
      <c r="C495" s="34">
        <v>7437</v>
      </c>
      <c r="D495" s="34">
        <v>2259</v>
      </c>
      <c r="E495" s="34">
        <v>629</v>
      </c>
      <c r="F495" s="31">
        <f t="shared" si="7"/>
        <v>10325</v>
      </c>
    </row>
    <row r="496" spans="1:6" x14ac:dyDescent="0.25">
      <c r="A496" s="9">
        <v>493</v>
      </c>
      <c r="B496" s="10" t="s">
        <v>507</v>
      </c>
      <c r="C496" s="34">
        <v>3601</v>
      </c>
      <c r="D496" s="34">
        <v>452</v>
      </c>
      <c r="E496" s="34">
        <v>305</v>
      </c>
      <c r="F496" s="31">
        <f t="shared" si="7"/>
        <v>4358</v>
      </c>
    </row>
    <row r="497" spans="1:6" x14ac:dyDescent="0.25">
      <c r="A497" s="9">
        <v>494</v>
      </c>
      <c r="B497" s="10" t="s">
        <v>508</v>
      </c>
      <c r="C497" s="34">
        <v>11994</v>
      </c>
      <c r="D497" s="34">
        <v>0</v>
      </c>
      <c r="E497" s="34">
        <v>1015</v>
      </c>
      <c r="F497" s="31">
        <f t="shared" si="7"/>
        <v>13009</v>
      </c>
    </row>
    <row r="498" spans="1:6" x14ac:dyDescent="0.25">
      <c r="A498" s="9">
        <v>495</v>
      </c>
      <c r="B498" s="10" t="s">
        <v>509</v>
      </c>
      <c r="C498" s="34">
        <v>5765</v>
      </c>
      <c r="D498" s="34">
        <v>0</v>
      </c>
      <c r="E498" s="34">
        <v>488</v>
      </c>
      <c r="F498" s="31">
        <f t="shared" si="7"/>
        <v>6253</v>
      </c>
    </row>
    <row r="499" spans="1:6" x14ac:dyDescent="0.25">
      <c r="A499" s="9">
        <v>496</v>
      </c>
      <c r="B499" s="10" t="s">
        <v>510</v>
      </c>
      <c r="C499" s="34">
        <v>4102</v>
      </c>
      <c r="D499" s="34">
        <v>1459</v>
      </c>
      <c r="E499" s="34">
        <v>347</v>
      </c>
      <c r="F499" s="31">
        <f t="shared" si="7"/>
        <v>5908</v>
      </c>
    </row>
    <row r="500" spans="1:6" x14ac:dyDescent="0.25">
      <c r="A500" s="9">
        <v>497</v>
      </c>
      <c r="B500" s="10" t="s">
        <v>511</v>
      </c>
      <c r="C500" s="34">
        <v>9072</v>
      </c>
      <c r="D500" s="34">
        <v>4118</v>
      </c>
      <c r="E500" s="34">
        <v>768</v>
      </c>
      <c r="F500" s="31">
        <f t="shared" si="7"/>
        <v>13958</v>
      </c>
    </row>
    <row r="501" spans="1:6" x14ac:dyDescent="0.25">
      <c r="A501" s="9">
        <v>498</v>
      </c>
      <c r="B501" s="10" t="s">
        <v>512</v>
      </c>
      <c r="C501" s="34">
        <v>14451</v>
      </c>
      <c r="D501" s="34">
        <v>0</v>
      </c>
      <c r="E501" s="34">
        <v>1223</v>
      </c>
      <c r="F501" s="31">
        <f t="shared" si="7"/>
        <v>15674</v>
      </c>
    </row>
    <row r="502" spans="1:6" x14ac:dyDescent="0.25">
      <c r="A502" s="9">
        <v>499</v>
      </c>
      <c r="B502" s="10" t="s">
        <v>513</v>
      </c>
      <c r="C502" s="34">
        <v>8950</v>
      </c>
      <c r="D502" s="34">
        <v>1859</v>
      </c>
      <c r="E502" s="34">
        <v>757</v>
      </c>
      <c r="F502" s="31">
        <f t="shared" si="7"/>
        <v>11566</v>
      </c>
    </row>
    <row r="503" spans="1:6" x14ac:dyDescent="0.25">
      <c r="A503" s="9">
        <v>500</v>
      </c>
      <c r="B503" s="10" t="s">
        <v>514</v>
      </c>
      <c r="C503" s="34">
        <v>18905</v>
      </c>
      <c r="D503" s="34">
        <v>7027</v>
      </c>
      <c r="E503" s="34">
        <v>1600</v>
      </c>
      <c r="F503" s="31">
        <f t="shared" si="7"/>
        <v>27532</v>
      </c>
    </row>
    <row r="504" spans="1:6" x14ac:dyDescent="0.25">
      <c r="A504" s="9">
        <v>501</v>
      </c>
      <c r="B504" s="10" t="s">
        <v>515</v>
      </c>
      <c r="C504" s="34">
        <v>2515</v>
      </c>
      <c r="D504" s="34">
        <v>426</v>
      </c>
      <c r="E504" s="34">
        <v>213</v>
      </c>
      <c r="F504" s="31">
        <f t="shared" si="7"/>
        <v>3154</v>
      </c>
    </row>
    <row r="505" spans="1:6" x14ac:dyDescent="0.25">
      <c r="A505" s="9">
        <v>502</v>
      </c>
      <c r="B505" s="10" t="s">
        <v>516</v>
      </c>
      <c r="C505" s="34">
        <v>39554</v>
      </c>
      <c r="D505" s="34">
        <v>0</v>
      </c>
      <c r="E505" s="34">
        <v>3348</v>
      </c>
      <c r="F505" s="31">
        <f t="shared" si="7"/>
        <v>42902</v>
      </c>
    </row>
    <row r="506" spans="1:6" x14ac:dyDescent="0.25">
      <c r="A506" s="9">
        <v>503</v>
      </c>
      <c r="B506" s="10" t="s">
        <v>517</v>
      </c>
      <c r="C506" s="34">
        <v>1655</v>
      </c>
      <c r="D506" s="34">
        <v>222</v>
      </c>
      <c r="E506" s="34">
        <v>140</v>
      </c>
      <c r="F506" s="31">
        <f t="shared" si="7"/>
        <v>2017</v>
      </c>
    </row>
    <row r="507" spans="1:6" x14ac:dyDescent="0.25">
      <c r="A507" s="9">
        <v>504</v>
      </c>
      <c r="B507" s="10" t="s">
        <v>518</v>
      </c>
      <c r="C507" s="34">
        <v>4953</v>
      </c>
      <c r="D507" s="34">
        <v>945</v>
      </c>
      <c r="E507" s="34">
        <v>419</v>
      </c>
      <c r="F507" s="31">
        <f t="shared" si="7"/>
        <v>6317</v>
      </c>
    </row>
    <row r="508" spans="1:6" x14ac:dyDescent="0.25">
      <c r="A508" s="9">
        <v>505</v>
      </c>
      <c r="B508" s="10" t="s">
        <v>519</v>
      </c>
      <c r="C508" s="34">
        <v>72223</v>
      </c>
      <c r="D508" s="34">
        <v>11979</v>
      </c>
      <c r="E508" s="34">
        <v>6112</v>
      </c>
      <c r="F508" s="31">
        <f t="shared" si="7"/>
        <v>90314</v>
      </c>
    </row>
    <row r="509" spans="1:6" x14ac:dyDescent="0.25">
      <c r="A509" s="9">
        <v>506</v>
      </c>
      <c r="B509" s="10" t="s">
        <v>520</v>
      </c>
      <c r="C509" s="34">
        <v>1578</v>
      </c>
      <c r="D509" s="34">
        <v>519</v>
      </c>
      <c r="E509" s="34">
        <v>134</v>
      </c>
      <c r="F509" s="31">
        <f t="shared" si="7"/>
        <v>2231</v>
      </c>
    </row>
    <row r="510" spans="1:6" x14ac:dyDescent="0.25">
      <c r="A510" s="9">
        <v>507</v>
      </c>
      <c r="B510" s="10" t="s">
        <v>521</v>
      </c>
      <c r="C510" s="34">
        <v>6811</v>
      </c>
      <c r="D510" s="34">
        <v>2460</v>
      </c>
      <c r="E510" s="34">
        <v>576</v>
      </c>
      <c r="F510" s="31">
        <f t="shared" si="7"/>
        <v>9847</v>
      </c>
    </row>
    <row r="511" spans="1:6" x14ac:dyDescent="0.25">
      <c r="A511" s="9">
        <v>508</v>
      </c>
      <c r="B511" s="10" t="s">
        <v>522</v>
      </c>
      <c r="C511" s="34">
        <v>4634</v>
      </c>
      <c r="D511" s="34">
        <v>0</v>
      </c>
      <c r="E511" s="34">
        <v>392</v>
      </c>
      <c r="F511" s="31">
        <f t="shared" si="7"/>
        <v>5026</v>
      </c>
    </row>
    <row r="512" spans="1:6" x14ac:dyDescent="0.25">
      <c r="A512" s="9">
        <v>509</v>
      </c>
      <c r="B512" s="10" t="s">
        <v>523</v>
      </c>
      <c r="C512" s="34">
        <v>23367</v>
      </c>
      <c r="D512" s="34">
        <v>8877</v>
      </c>
      <c r="E512" s="34">
        <v>1978</v>
      </c>
      <c r="F512" s="31">
        <f t="shared" si="7"/>
        <v>34222</v>
      </c>
    </row>
    <row r="513" spans="1:6" x14ac:dyDescent="0.25">
      <c r="A513" s="9">
        <v>510</v>
      </c>
      <c r="B513" s="10" t="s">
        <v>524</v>
      </c>
      <c r="C513" s="34">
        <v>1493</v>
      </c>
      <c r="D513" s="34">
        <v>0</v>
      </c>
      <c r="E513" s="34">
        <v>126</v>
      </c>
      <c r="F513" s="31">
        <f t="shared" si="7"/>
        <v>1619</v>
      </c>
    </row>
    <row r="514" spans="1:6" x14ac:dyDescent="0.25">
      <c r="A514" s="9">
        <v>511</v>
      </c>
      <c r="B514" s="10" t="s">
        <v>525</v>
      </c>
      <c r="C514" s="34">
        <v>7974</v>
      </c>
      <c r="D514" s="34">
        <v>1405</v>
      </c>
      <c r="E514" s="34">
        <v>675</v>
      </c>
      <c r="F514" s="31">
        <f t="shared" si="7"/>
        <v>10054</v>
      </c>
    </row>
    <row r="515" spans="1:6" x14ac:dyDescent="0.25">
      <c r="A515" s="9">
        <v>512</v>
      </c>
      <c r="B515" s="10" t="s">
        <v>526</v>
      </c>
      <c r="C515" s="34">
        <v>2095</v>
      </c>
      <c r="D515" s="34">
        <v>0</v>
      </c>
      <c r="E515" s="34">
        <v>177</v>
      </c>
      <c r="F515" s="31">
        <f t="shared" si="7"/>
        <v>2272</v>
      </c>
    </row>
    <row r="516" spans="1:6" x14ac:dyDescent="0.25">
      <c r="A516" s="9">
        <v>513</v>
      </c>
      <c r="B516" s="10" t="s">
        <v>527</v>
      </c>
      <c r="C516" s="34">
        <v>17224</v>
      </c>
      <c r="D516" s="34">
        <v>0</v>
      </c>
      <c r="E516" s="34">
        <v>1458</v>
      </c>
      <c r="F516" s="31">
        <f t="shared" si="7"/>
        <v>18682</v>
      </c>
    </row>
    <row r="517" spans="1:6" x14ac:dyDescent="0.25">
      <c r="A517" s="9">
        <v>514</v>
      </c>
      <c r="B517" s="10" t="s">
        <v>528</v>
      </c>
      <c r="C517" s="34">
        <v>2123</v>
      </c>
      <c r="D517" s="34">
        <v>597</v>
      </c>
      <c r="E517" s="34">
        <v>180</v>
      </c>
      <c r="F517" s="31">
        <f t="shared" ref="F517:F573" si="8">+C517+D517+E517</f>
        <v>2900</v>
      </c>
    </row>
    <row r="518" spans="1:6" x14ac:dyDescent="0.25">
      <c r="A518" s="9">
        <v>515</v>
      </c>
      <c r="B518" s="10" t="s">
        <v>529</v>
      </c>
      <c r="C518" s="34">
        <v>313672</v>
      </c>
      <c r="D518" s="34">
        <v>51733</v>
      </c>
      <c r="E518" s="34">
        <v>26547</v>
      </c>
      <c r="F518" s="31">
        <f t="shared" si="8"/>
        <v>391952</v>
      </c>
    </row>
    <row r="519" spans="1:6" x14ac:dyDescent="0.25">
      <c r="A519" s="9">
        <v>516</v>
      </c>
      <c r="B519" s="10" t="s">
        <v>530</v>
      </c>
      <c r="C519" s="34">
        <v>11273</v>
      </c>
      <c r="D519" s="34">
        <v>4102</v>
      </c>
      <c r="E519" s="34">
        <v>954</v>
      </c>
      <c r="F519" s="31">
        <f t="shared" si="8"/>
        <v>16329</v>
      </c>
    </row>
    <row r="520" spans="1:6" x14ac:dyDescent="0.25">
      <c r="A520" s="9">
        <v>517</v>
      </c>
      <c r="B520" s="10" t="s">
        <v>531</v>
      </c>
      <c r="C520" s="34">
        <v>12060</v>
      </c>
      <c r="D520" s="34">
        <v>0</v>
      </c>
      <c r="E520" s="34">
        <v>1021</v>
      </c>
      <c r="F520" s="31">
        <f t="shared" si="8"/>
        <v>13081</v>
      </c>
    </row>
    <row r="521" spans="1:6" x14ac:dyDescent="0.25">
      <c r="A521" s="9">
        <v>518</v>
      </c>
      <c r="B521" s="10" t="s">
        <v>532</v>
      </c>
      <c r="C521" s="34">
        <v>1176</v>
      </c>
      <c r="D521" s="34">
        <v>135</v>
      </c>
      <c r="E521" s="34">
        <v>100</v>
      </c>
      <c r="F521" s="31">
        <f t="shared" si="8"/>
        <v>1411</v>
      </c>
    </row>
    <row r="522" spans="1:6" x14ac:dyDescent="0.25">
      <c r="A522" s="9">
        <v>519</v>
      </c>
      <c r="B522" s="10" t="s">
        <v>533</v>
      </c>
      <c r="C522" s="34">
        <v>10255</v>
      </c>
      <c r="D522" s="34">
        <v>2151</v>
      </c>
      <c r="E522" s="34">
        <v>868</v>
      </c>
      <c r="F522" s="31">
        <f t="shared" si="8"/>
        <v>13274</v>
      </c>
    </row>
    <row r="523" spans="1:6" x14ac:dyDescent="0.25">
      <c r="A523" s="9">
        <v>520</v>
      </c>
      <c r="B523" s="10" t="s">
        <v>534</v>
      </c>
      <c r="C523" s="34">
        <v>17448</v>
      </c>
      <c r="D523" s="34">
        <v>8804</v>
      </c>
      <c r="E523" s="34">
        <v>1477</v>
      </c>
      <c r="F523" s="31">
        <f t="shared" si="8"/>
        <v>27729</v>
      </c>
    </row>
    <row r="524" spans="1:6" x14ac:dyDescent="0.25">
      <c r="A524" s="9">
        <v>521</v>
      </c>
      <c r="B524" s="10" t="s">
        <v>535</v>
      </c>
      <c r="C524" s="34">
        <v>771</v>
      </c>
      <c r="D524" s="34">
        <v>222</v>
      </c>
      <c r="E524" s="34">
        <v>65</v>
      </c>
      <c r="F524" s="31">
        <f t="shared" si="8"/>
        <v>1058</v>
      </c>
    </row>
    <row r="525" spans="1:6" x14ac:dyDescent="0.25">
      <c r="A525" s="9">
        <v>522</v>
      </c>
      <c r="B525" s="10" t="s">
        <v>536</v>
      </c>
      <c r="C525" s="34">
        <v>2322</v>
      </c>
      <c r="D525" s="34">
        <v>0</v>
      </c>
      <c r="E525" s="34">
        <v>197</v>
      </c>
      <c r="F525" s="31">
        <f t="shared" si="8"/>
        <v>2519</v>
      </c>
    </row>
    <row r="526" spans="1:6" x14ac:dyDescent="0.25">
      <c r="A526" s="9">
        <v>523</v>
      </c>
      <c r="B526" s="10" t="s">
        <v>537</v>
      </c>
      <c r="C526" s="34">
        <v>8049</v>
      </c>
      <c r="D526" s="34">
        <v>1588</v>
      </c>
      <c r="E526" s="34">
        <v>681</v>
      </c>
      <c r="F526" s="31">
        <f t="shared" si="8"/>
        <v>10318</v>
      </c>
    </row>
    <row r="527" spans="1:6" x14ac:dyDescent="0.25">
      <c r="A527" s="9">
        <v>524</v>
      </c>
      <c r="B527" s="10" t="s">
        <v>538</v>
      </c>
      <c r="C527" s="34">
        <v>1016</v>
      </c>
      <c r="D527" s="34">
        <v>321</v>
      </c>
      <c r="E527" s="34">
        <v>86</v>
      </c>
      <c r="F527" s="31">
        <f t="shared" si="8"/>
        <v>1423</v>
      </c>
    </row>
    <row r="528" spans="1:6" x14ac:dyDescent="0.25">
      <c r="A528" s="9">
        <v>525</v>
      </c>
      <c r="B528" s="10" t="s">
        <v>539</v>
      </c>
      <c r="C528" s="34">
        <v>40761</v>
      </c>
      <c r="D528" s="34">
        <v>10656</v>
      </c>
      <c r="E528" s="34">
        <v>3450</v>
      </c>
      <c r="F528" s="31">
        <f t="shared" si="8"/>
        <v>54867</v>
      </c>
    </row>
    <row r="529" spans="1:6" x14ac:dyDescent="0.25">
      <c r="A529" s="9">
        <v>526</v>
      </c>
      <c r="B529" s="10" t="s">
        <v>540</v>
      </c>
      <c r="C529" s="34">
        <v>36238</v>
      </c>
      <c r="D529" s="34">
        <v>11926</v>
      </c>
      <c r="E529" s="34">
        <v>3067</v>
      </c>
      <c r="F529" s="31">
        <f t="shared" si="8"/>
        <v>51231</v>
      </c>
    </row>
    <row r="530" spans="1:6" x14ac:dyDescent="0.25">
      <c r="A530" s="9">
        <v>527</v>
      </c>
      <c r="B530" s="10" t="s">
        <v>541</v>
      </c>
      <c r="C530" s="34">
        <v>5923</v>
      </c>
      <c r="D530" s="34">
        <v>1612</v>
      </c>
      <c r="E530" s="34">
        <v>501</v>
      </c>
      <c r="F530" s="31">
        <f t="shared" si="8"/>
        <v>8036</v>
      </c>
    </row>
    <row r="531" spans="1:6" x14ac:dyDescent="0.25">
      <c r="A531" s="9">
        <v>528</v>
      </c>
      <c r="B531" s="10" t="s">
        <v>542</v>
      </c>
      <c r="C531" s="34">
        <v>4067</v>
      </c>
      <c r="D531" s="34">
        <v>750</v>
      </c>
      <c r="E531" s="34">
        <v>344</v>
      </c>
      <c r="F531" s="31">
        <f t="shared" si="8"/>
        <v>5161</v>
      </c>
    </row>
    <row r="532" spans="1:6" x14ac:dyDescent="0.25">
      <c r="A532" s="9">
        <v>529</v>
      </c>
      <c r="B532" s="10" t="s">
        <v>543</v>
      </c>
      <c r="C532" s="34">
        <v>3044</v>
      </c>
      <c r="D532" s="34">
        <v>0</v>
      </c>
      <c r="E532" s="34">
        <v>258</v>
      </c>
      <c r="F532" s="31">
        <f t="shared" si="8"/>
        <v>3302</v>
      </c>
    </row>
    <row r="533" spans="1:6" x14ac:dyDescent="0.25">
      <c r="A533" s="9">
        <v>530</v>
      </c>
      <c r="B533" s="10" t="s">
        <v>544</v>
      </c>
      <c r="C533" s="34">
        <v>11489</v>
      </c>
      <c r="D533" s="34">
        <v>3276</v>
      </c>
      <c r="E533" s="34">
        <v>972</v>
      </c>
      <c r="F533" s="31">
        <f t="shared" si="8"/>
        <v>15737</v>
      </c>
    </row>
    <row r="534" spans="1:6" x14ac:dyDescent="0.25">
      <c r="A534" s="9">
        <v>531</v>
      </c>
      <c r="B534" s="10" t="s">
        <v>545</v>
      </c>
      <c r="C534" s="34">
        <v>6463</v>
      </c>
      <c r="D534" s="34">
        <v>1103</v>
      </c>
      <c r="E534" s="34">
        <v>547</v>
      </c>
      <c r="F534" s="31">
        <f t="shared" si="8"/>
        <v>8113</v>
      </c>
    </row>
    <row r="535" spans="1:6" x14ac:dyDescent="0.25">
      <c r="A535" s="9">
        <v>532</v>
      </c>
      <c r="B535" s="10" t="s">
        <v>546</v>
      </c>
      <c r="C535" s="34">
        <v>9149</v>
      </c>
      <c r="D535" s="34">
        <v>0</v>
      </c>
      <c r="E535" s="34">
        <v>774</v>
      </c>
      <c r="F535" s="31">
        <f t="shared" si="8"/>
        <v>9923</v>
      </c>
    </row>
    <row r="536" spans="1:6" x14ac:dyDescent="0.25">
      <c r="A536" s="9">
        <v>533</v>
      </c>
      <c r="B536" s="10" t="s">
        <v>547</v>
      </c>
      <c r="C536" s="34">
        <v>6654</v>
      </c>
      <c r="D536" s="34">
        <v>2176</v>
      </c>
      <c r="E536" s="34">
        <v>563</v>
      </c>
      <c r="F536" s="31">
        <f t="shared" si="8"/>
        <v>9393</v>
      </c>
    </row>
    <row r="537" spans="1:6" x14ac:dyDescent="0.25">
      <c r="A537" s="9">
        <v>534</v>
      </c>
      <c r="B537" s="10" t="s">
        <v>548</v>
      </c>
      <c r="C537" s="34">
        <v>9980</v>
      </c>
      <c r="D537" s="34">
        <v>0</v>
      </c>
      <c r="E537" s="34">
        <v>845</v>
      </c>
      <c r="F537" s="31">
        <f t="shared" si="8"/>
        <v>10825</v>
      </c>
    </row>
    <row r="538" spans="1:6" x14ac:dyDescent="0.25">
      <c r="A538" s="9">
        <v>535</v>
      </c>
      <c r="B538" s="10" t="s">
        <v>549</v>
      </c>
      <c r="C538" s="34">
        <v>8264</v>
      </c>
      <c r="D538" s="34">
        <v>0</v>
      </c>
      <c r="E538" s="34">
        <v>699</v>
      </c>
      <c r="F538" s="31">
        <f t="shared" si="8"/>
        <v>8963</v>
      </c>
    </row>
    <row r="539" spans="1:6" x14ac:dyDescent="0.25">
      <c r="A539" s="9">
        <v>536</v>
      </c>
      <c r="B539" s="10" t="s">
        <v>550</v>
      </c>
      <c r="C539" s="34">
        <v>1740</v>
      </c>
      <c r="D539" s="34">
        <v>431</v>
      </c>
      <c r="E539" s="34">
        <v>147</v>
      </c>
      <c r="F539" s="31">
        <f t="shared" si="8"/>
        <v>2318</v>
      </c>
    </row>
    <row r="540" spans="1:6" x14ac:dyDescent="0.25">
      <c r="A540" s="9">
        <v>537</v>
      </c>
      <c r="B540" s="10" t="s">
        <v>551</v>
      </c>
      <c r="C540" s="34">
        <v>17010</v>
      </c>
      <c r="D540" s="34">
        <v>4866</v>
      </c>
      <c r="E540" s="34">
        <v>1440</v>
      </c>
      <c r="F540" s="31">
        <f t="shared" si="8"/>
        <v>23316</v>
      </c>
    </row>
    <row r="541" spans="1:6" x14ac:dyDescent="0.25">
      <c r="A541" s="9">
        <v>538</v>
      </c>
      <c r="B541" s="10" t="s">
        <v>552</v>
      </c>
      <c r="C541" s="34">
        <v>1771</v>
      </c>
      <c r="D541" s="34">
        <v>690</v>
      </c>
      <c r="E541" s="34">
        <v>150</v>
      </c>
      <c r="F541" s="31">
        <f t="shared" si="8"/>
        <v>2611</v>
      </c>
    </row>
    <row r="542" spans="1:6" x14ac:dyDescent="0.25">
      <c r="A542" s="9">
        <v>539</v>
      </c>
      <c r="B542" s="10" t="s">
        <v>553</v>
      </c>
      <c r="C542" s="34">
        <v>12081</v>
      </c>
      <c r="D542" s="34">
        <v>0</v>
      </c>
      <c r="E542" s="34">
        <v>1022</v>
      </c>
      <c r="F542" s="31">
        <f t="shared" si="8"/>
        <v>13103</v>
      </c>
    </row>
    <row r="543" spans="1:6" x14ac:dyDescent="0.25">
      <c r="A543" s="9">
        <v>540</v>
      </c>
      <c r="B543" s="10" t="s">
        <v>554</v>
      </c>
      <c r="C543" s="34">
        <v>33764</v>
      </c>
      <c r="D543" s="34">
        <v>6676</v>
      </c>
      <c r="E543" s="34">
        <v>2858</v>
      </c>
      <c r="F543" s="31">
        <f t="shared" si="8"/>
        <v>43298</v>
      </c>
    </row>
    <row r="544" spans="1:6" x14ac:dyDescent="0.25">
      <c r="A544" s="9">
        <v>541</v>
      </c>
      <c r="B544" s="10" t="s">
        <v>555</v>
      </c>
      <c r="C544" s="34">
        <v>2980</v>
      </c>
      <c r="D544" s="34">
        <v>0</v>
      </c>
      <c r="E544" s="34">
        <v>252</v>
      </c>
      <c r="F544" s="31">
        <f t="shared" si="8"/>
        <v>3232</v>
      </c>
    </row>
    <row r="545" spans="1:6" x14ac:dyDescent="0.25">
      <c r="A545" s="9">
        <v>542</v>
      </c>
      <c r="B545" s="10" t="s">
        <v>556</v>
      </c>
      <c r="C545" s="34">
        <v>2005</v>
      </c>
      <c r="D545" s="34">
        <v>395</v>
      </c>
      <c r="E545" s="34">
        <v>170</v>
      </c>
      <c r="F545" s="31">
        <f t="shared" si="8"/>
        <v>2570</v>
      </c>
    </row>
    <row r="546" spans="1:6" x14ac:dyDescent="0.25">
      <c r="A546" s="9">
        <v>543</v>
      </c>
      <c r="B546" s="10" t="s">
        <v>557</v>
      </c>
      <c r="C546" s="34">
        <v>13545</v>
      </c>
      <c r="D546" s="34">
        <v>9959</v>
      </c>
      <c r="E546" s="34">
        <v>1146</v>
      </c>
      <c r="F546" s="31">
        <f t="shared" si="8"/>
        <v>24650</v>
      </c>
    </row>
    <row r="547" spans="1:6" x14ac:dyDescent="0.25">
      <c r="A547" s="9">
        <v>544</v>
      </c>
      <c r="B547" s="10" t="s">
        <v>558</v>
      </c>
      <c r="C547" s="34">
        <v>5274</v>
      </c>
      <c r="D547" s="34">
        <v>1015</v>
      </c>
      <c r="E547" s="34">
        <v>446</v>
      </c>
      <c r="F547" s="31">
        <f t="shared" si="8"/>
        <v>6735</v>
      </c>
    </row>
    <row r="548" spans="1:6" x14ac:dyDescent="0.25">
      <c r="A548" s="9">
        <v>545</v>
      </c>
      <c r="B548" s="10" t="s">
        <v>559</v>
      </c>
      <c r="C548" s="34">
        <v>31043</v>
      </c>
      <c r="D548" s="34">
        <v>7850</v>
      </c>
      <c r="E548" s="34">
        <v>2627</v>
      </c>
      <c r="F548" s="31">
        <f t="shared" si="8"/>
        <v>41520</v>
      </c>
    </row>
    <row r="549" spans="1:6" x14ac:dyDescent="0.25">
      <c r="A549" s="9">
        <v>546</v>
      </c>
      <c r="B549" s="10" t="s">
        <v>560</v>
      </c>
      <c r="C549" s="34">
        <v>16127</v>
      </c>
      <c r="D549" s="34">
        <v>5431</v>
      </c>
      <c r="E549" s="34">
        <v>1365</v>
      </c>
      <c r="F549" s="31">
        <f t="shared" si="8"/>
        <v>22923</v>
      </c>
    </row>
    <row r="550" spans="1:6" x14ac:dyDescent="0.25">
      <c r="A550" s="9">
        <v>547</v>
      </c>
      <c r="B550" s="10" t="s">
        <v>561</v>
      </c>
      <c r="C550" s="34">
        <v>4296</v>
      </c>
      <c r="D550" s="34">
        <v>467</v>
      </c>
      <c r="E550" s="34">
        <v>364</v>
      </c>
      <c r="F550" s="31">
        <f t="shared" si="8"/>
        <v>5127</v>
      </c>
    </row>
    <row r="551" spans="1:6" x14ac:dyDescent="0.25">
      <c r="A551" s="9">
        <v>548</v>
      </c>
      <c r="B551" s="10" t="s">
        <v>562</v>
      </c>
      <c r="C551" s="34">
        <v>5719</v>
      </c>
      <c r="D551" s="34">
        <v>1543</v>
      </c>
      <c r="E551" s="34">
        <v>484</v>
      </c>
      <c r="F551" s="31">
        <f t="shared" si="8"/>
        <v>7746</v>
      </c>
    </row>
    <row r="552" spans="1:6" x14ac:dyDescent="0.25">
      <c r="A552" s="9">
        <v>549</v>
      </c>
      <c r="B552" s="10" t="s">
        <v>563</v>
      </c>
      <c r="C552" s="34">
        <v>21820</v>
      </c>
      <c r="D552" s="34">
        <v>0</v>
      </c>
      <c r="E552" s="34">
        <v>1847</v>
      </c>
      <c r="F552" s="31">
        <f t="shared" si="8"/>
        <v>23667</v>
      </c>
    </row>
    <row r="553" spans="1:6" x14ac:dyDescent="0.25">
      <c r="A553" s="9">
        <v>550</v>
      </c>
      <c r="B553" s="10" t="s">
        <v>564</v>
      </c>
      <c r="C553" s="34">
        <v>19011</v>
      </c>
      <c r="D553" s="34">
        <v>4044</v>
      </c>
      <c r="E553" s="34">
        <v>1609</v>
      </c>
      <c r="F553" s="31">
        <f t="shared" si="8"/>
        <v>24664</v>
      </c>
    </row>
    <row r="554" spans="1:6" x14ac:dyDescent="0.25">
      <c r="A554" s="9">
        <v>551</v>
      </c>
      <c r="B554" s="10" t="s">
        <v>565</v>
      </c>
      <c r="C554" s="34">
        <v>134846</v>
      </c>
      <c r="D554" s="34">
        <v>26668</v>
      </c>
      <c r="E554" s="34">
        <v>11412</v>
      </c>
      <c r="F554" s="31">
        <f t="shared" si="8"/>
        <v>172926</v>
      </c>
    </row>
    <row r="555" spans="1:6" x14ac:dyDescent="0.25">
      <c r="A555" s="9">
        <v>552</v>
      </c>
      <c r="B555" s="10" t="s">
        <v>566</v>
      </c>
      <c r="C555" s="34">
        <v>1344</v>
      </c>
      <c r="D555" s="34">
        <v>549</v>
      </c>
      <c r="E555" s="34">
        <v>114</v>
      </c>
      <c r="F555" s="31">
        <f t="shared" si="8"/>
        <v>2007</v>
      </c>
    </row>
    <row r="556" spans="1:6" x14ac:dyDescent="0.25">
      <c r="A556" s="9">
        <v>553</v>
      </c>
      <c r="B556" s="10" t="s">
        <v>567</v>
      </c>
      <c r="C556" s="34">
        <v>75055</v>
      </c>
      <c r="D556" s="34">
        <v>11363</v>
      </c>
      <c r="E556" s="34">
        <v>6352</v>
      </c>
      <c r="F556" s="31">
        <f t="shared" si="8"/>
        <v>92770</v>
      </c>
    </row>
    <row r="557" spans="1:6" x14ac:dyDescent="0.25">
      <c r="A557" s="9">
        <v>554</v>
      </c>
      <c r="B557" s="10" t="s">
        <v>568</v>
      </c>
      <c r="C557" s="34">
        <v>11982</v>
      </c>
      <c r="D557" s="34">
        <v>0</v>
      </c>
      <c r="E557" s="34">
        <v>1014</v>
      </c>
      <c r="F557" s="31">
        <f t="shared" si="8"/>
        <v>12996</v>
      </c>
    </row>
    <row r="558" spans="1:6" x14ac:dyDescent="0.25">
      <c r="A558" s="9">
        <v>555</v>
      </c>
      <c r="B558" s="10" t="s">
        <v>569</v>
      </c>
      <c r="C558" s="34">
        <v>7280</v>
      </c>
      <c r="D558" s="34">
        <v>0</v>
      </c>
      <c r="E558" s="34">
        <v>616</v>
      </c>
      <c r="F558" s="31">
        <f t="shared" si="8"/>
        <v>7896</v>
      </c>
    </row>
    <row r="559" spans="1:6" x14ac:dyDescent="0.25">
      <c r="A559" s="9">
        <v>556</v>
      </c>
      <c r="B559" s="10" t="s">
        <v>570</v>
      </c>
      <c r="C559" s="34">
        <v>1057</v>
      </c>
      <c r="D559" s="34">
        <v>477</v>
      </c>
      <c r="E559" s="34">
        <v>89</v>
      </c>
      <c r="F559" s="31">
        <f t="shared" si="8"/>
        <v>1623</v>
      </c>
    </row>
    <row r="560" spans="1:6" x14ac:dyDescent="0.25">
      <c r="A560" s="9">
        <v>557</v>
      </c>
      <c r="B560" s="10" t="s">
        <v>571</v>
      </c>
      <c r="C560" s="34">
        <v>46559</v>
      </c>
      <c r="D560" s="34">
        <v>22679</v>
      </c>
      <c r="E560" s="34">
        <v>3940</v>
      </c>
      <c r="F560" s="31">
        <f t="shared" si="8"/>
        <v>73178</v>
      </c>
    </row>
    <row r="561" spans="1:6" x14ac:dyDescent="0.25">
      <c r="A561" s="9">
        <v>558</v>
      </c>
      <c r="B561" s="10" t="s">
        <v>572</v>
      </c>
      <c r="C561" s="34">
        <v>2628</v>
      </c>
      <c r="D561" s="34">
        <v>0</v>
      </c>
      <c r="E561" s="34">
        <v>222</v>
      </c>
      <c r="F561" s="31">
        <f t="shared" si="8"/>
        <v>2850</v>
      </c>
    </row>
    <row r="562" spans="1:6" x14ac:dyDescent="0.25">
      <c r="A562" s="9">
        <v>559</v>
      </c>
      <c r="B562" s="10" t="s">
        <v>573</v>
      </c>
      <c r="C562" s="34">
        <v>56044</v>
      </c>
      <c r="D562" s="34">
        <v>33250</v>
      </c>
      <c r="E562" s="34">
        <v>4743</v>
      </c>
      <c r="F562" s="31">
        <f t="shared" si="8"/>
        <v>94037</v>
      </c>
    </row>
    <row r="563" spans="1:6" x14ac:dyDescent="0.25">
      <c r="A563" s="9">
        <v>560</v>
      </c>
      <c r="B563" s="10" t="s">
        <v>574</v>
      </c>
      <c r="C563" s="34">
        <v>24930</v>
      </c>
      <c r="D563" s="34">
        <v>5089</v>
      </c>
      <c r="E563" s="34">
        <v>2110</v>
      </c>
      <c r="F563" s="31">
        <f t="shared" si="8"/>
        <v>32129</v>
      </c>
    </row>
    <row r="564" spans="1:6" x14ac:dyDescent="0.25">
      <c r="A564" s="9">
        <v>561</v>
      </c>
      <c r="B564" s="10" t="s">
        <v>575</v>
      </c>
      <c r="C564" s="34">
        <v>7140</v>
      </c>
      <c r="D564" s="34">
        <v>1656</v>
      </c>
      <c r="E564" s="34">
        <v>604</v>
      </c>
      <c r="F564" s="31">
        <f t="shared" si="8"/>
        <v>9400</v>
      </c>
    </row>
    <row r="565" spans="1:6" x14ac:dyDescent="0.25">
      <c r="A565" s="9">
        <v>562</v>
      </c>
      <c r="B565" s="10" t="s">
        <v>576</v>
      </c>
      <c r="C565" s="34">
        <v>4692</v>
      </c>
      <c r="D565" s="34">
        <v>1657</v>
      </c>
      <c r="E565" s="34">
        <v>397</v>
      </c>
      <c r="F565" s="31">
        <f t="shared" si="8"/>
        <v>6746</v>
      </c>
    </row>
    <row r="566" spans="1:6" x14ac:dyDescent="0.25">
      <c r="A566" s="9">
        <v>563</v>
      </c>
      <c r="B566" s="10" t="s">
        <v>577</v>
      </c>
      <c r="C566" s="34">
        <v>2472</v>
      </c>
      <c r="D566" s="34">
        <v>282</v>
      </c>
      <c r="E566" s="34">
        <v>209</v>
      </c>
      <c r="F566" s="31">
        <f t="shared" si="8"/>
        <v>2963</v>
      </c>
    </row>
    <row r="567" spans="1:6" x14ac:dyDescent="0.25">
      <c r="A567" s="9">
        <v>564</v>
      </c>
      <c r="B567" s="10" t="s">
        <v>578</v>
      </c>
      <c r="C567" s="34">
        <v>2274</v>
      </c>
      <c r="D567" s="34">
        <v>0</v>
      </c>
      <c r="E567" s="34">
        <v>192</v>
      </c>
      <c r="F567" s="31">
        <f t="shared" si="8"/>
        <v>2466</v>
      </c>
    </row>
    <row r="568" spans="1:6" x14ac:dyDescent="0.25">
      <c r="A568" s="9">
        <v>565</v>
      </c>
      <c r="B568" s="10" t="s">
        <v>579</v>
      </c>
      <c r="C568" s="34">
        <v>162314</v>
      </c>
      <c r="D568" s="34">
        <v>41576</v>
      </c>
      <c r="E568" s="34">
        <v>13737</v>
      </c>
      <c r="F568" s="31">
        <f t="shared" si="8"/>
        <v>217627</v>
      </c>
    </row>
    <row r="569" spans="1:6" x14ac:dyDescent="0.25">
      <c r="A569" s="9">
        <v>566</v>
      </c>
      <c r="B569" s="10" t="s">
        <v>580</v>
      </c>
      <c r="C569" s="34">
        <v>6028</v>
      </c>
      <c r="D569" s="34">
        <v>0</v>
      </c>
      <c r="E569" s="34">
        <v>510</v>
      </c>
      <c r="F569" s="31">
        <f t="shared" si="8"/>
        <v>6538</v>
      </c>
    </row>
    <row r="570" spans="1:6" x14ac:dyDescent="0.25">
      <c r="A570" s="9">
        <v>567</v>
      </c>
      <c r="B570" s="10" t="s">
        <v>581</v>
      </c>
      <c r="C570" s="34">
        <v>8286</v>
      </c>
      <c r="D570" s="34">
        <v>3233</v>
      </c>
      <c r="E570" s="34">
        <v>701</v>
      </c>
      <c r="F570" s="31">
        <f t="shared" si="8"/>
        <v>12220</v>
      </c>
    </row>
    <row r="571" spans="1:6" x14ac:dyDescent="0.25">
      <c r="A571" s="9">
        <v>568</v>
      </c>
      <c r="B571" s="10" t="s">
        <v>582</v>
      </c>
      <c r="C571" s="34">
        <v>4127</v>
      </c>
      <c r="D571" s="34">
        <v>1496</v>
      </c>
      <c r="E571" s="34">
        <v>349</v>
      </c>
      <c r="F571" s="31">
        <f t="shared" si="8"/>
        <v>5972</v>
      </c>
    </row>
    <row r="572" spans="1:6" x14ac:dyDescent="0.25">
      <c r="A572" s="9">
        <v>569</v>
      </c>
      <c r="B572" s="10" t="s">
        <v>583</v>
      </c>
      <c r="C572" s="34">
        <v>3139</v>
      </c>
      <c r="D572" s="34">
        <v>1162</v>
      </c>
      <c r="E572" s="34">
        <v>266</v>
      </c>
      <c r="F572" s="31">
        <f t="shared" si="8"/>
        <v>4567</v>
      </c>
    </row>
    <row r="573" spans="1:6" x14ac:dyDescent="0.25">
      <c r="A573" s="9">
        <v>570</v>
      </c>
      <c r="B573" s="10" t="s">
        <v>584</v>
      </c>
      <c r="C573" s="34">
        <v>67828</v>
      </c>
      <c r="D573" s="34">
        <v>17249</v>
      </c>
      <c r="E573" s="34">
        <v>5740</v>
      </c>
      <c r="F573" s="31">
        <f t="shared" si="8"/>
        <v>90817</v>
      </c>
    </row>
    <row r="574" spans="1:6" x14ac:dyDescent="0.25">
      <c r="A574" s="15"/>
      <c r="B574" s="22" t="s">
        <v>14</v>
      </c>
      <c r="C574" s="22"/>
      <c r="D574" s="22"/>
      <c r="E574" s="22"/>
      <c r="F574" s="18">
        <f>SUM(F4:F573)</f>
        <v>19737081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selection activeCell="D568" sqref="D568"/>
    </sheetView>
  </sheetViews>
  <sheetFormatPr baseColWidth="10" defaultRowHeight="15" x14ac:dyDescent="0.25"/>
  <cols>
    <col min="1" max="1" width="6" style="19" bestFit="1" customWidth="1"/>
    <col min="2" max="2" width="36" style="19" bestFit="1" customWidth="1"/>
    <col min="3" max="5" width="36" style="19" customWidth="1"/>
    <col min="6" max="6" width="35.5703125" style="19" customWidth="1"/>
    <col min="7" max="16384" width="11.42578125" style="19"/>
  </cols>
  <sheetData>
    <row r="1" spans="1:6" ht="72.75" customHeight="1" x14ac:dyDescent="0.25">
      <c r="A1" s="38" t="s">
        <v>0</v>
      </c>
      <c r="B1" s="38"/>
      <c r="C1" s="38"/>
      <c r="D1" s="38"/>
      <c r="E1" s="38"/>
      <c r="F1" s="38"/>
    </row>
    <row r="2" spans="1:6" ht="44.25" customHeight="1" x14ac:dyDescent="0.25">
      <c r="A2" s="37" t="s">
        <v>595</v>
      </c>
      <c r="B2" s="37"/>
      <c r="C2" s="37"/>
      <c r="D2" s="37"/>
      <c r="E2" s="37"/>
      <c r="F2" s="37"/>
    </row>
    <row r="3" spans="1:6" x14ac:dyDescent="0.25">
      <c r="A3" s="27" t="s">
        <v>1</v>
      </c>
      <c r="B3" s="27" t="s">
        <v>2</v>
      </c>
      <c r="C3" s="27" t="s">
        <v>594</v>
      </c>
      <c r="D3" s="27" t="s">
        <v>596</v>
      </c>
      <c r="E3" s="27" t="s">
        <v>594</v>
      </c>
      <c r="F3" s="30" t="s">
        <v>597</v>
      </c>
    </row>
    <row r="4" spans="1:6" x14ac:dyDescent="0.25">
      <c r="A4" s="25">
        <v>1</v>
      </c>
      <c r="B4" s="22" t="s">
        <v>15</v>
      </c>
      <c r="C4" s="33">
        <v>2538</v>
      </c>
      <c r="D4" s="33">
        <v>0</v>
      </c>
      <c r="E4" s="33">
        <v>437</v>
      </c>
      <c r="F4" s="31">
        <f>+C4+D4+E4</f>
        <v>2975</v>
      </c>
    </row>
    <row r="5" spans="1:6" x14ac:dyDescent="0.25">
      <c r="A5" s="9">
        <v>2</v>
      </c>
      <c r="B5" s="22" t="s">
        <v>16</v>
      </c>
      <c r="C5" s="33">
        <v>154412</v>
      </c>
      <c r="D5" s="33">
        <v>54827</v>
      </c>
      <c r="E5" s="33">
        <v>26583</v>
      </c>
      <c r="F5" s="31">
        <f t="shared" ref="F5:F68" si="0">+C5+D5+E5</f>
        <v>235822</v>
      </c>
    </row>
    <row r="6" spans="1:6" x14ac:dyDescent="0.25">
      <c r="A6" s="9">
        <v>3</v>
      </c>
      <c r="B6" s="22" t="s">
        <v>17</v>
      </c>
      <c r="C6" s="33">
        <v>7694</v>
      </c>
      <c r="D6" s="33">
        <v>0</v>
      </c>
      <c r="E6" s="33">
        <v>1324</v>
      </c>
      <c r="F6" s="31">
        <f t="shared" si="0"/>
        <v>9018</v>
      </c>
    </row>
    <row r="7" spans="1:6" x14ac:dyDescent="0.25">
      <c r="A7" s="9">
        <v>4</v>
      </c>
      <c r="B7" s="22" t="s">
        <v>18</v>
      </c>
      <c r="C7" s="33">
        <v>3334</v>
      </c>
      <c r="D7" s="33">
        <v>0</v>
      </c>
      <c r="E7" s="33">
        <v>574</v>
      </c>
      <c r="F7" s="31">
        <f t="shared" si="0"/>
        <v>3908</v>
      </c>
    </row>
    <row r="8" spans="1:6" x14ac:dyDescent="0.25">
      <c r="A8" s="9">
        <v>5</v>
      </c>
      <c r="B8" s="10" t="s">
        <v>19</v>
      </c>
      <c r="C8" s="34">
        <v>160895</v>
      </c>
      <c r="D8" s="34">
        <v>24542</v>
      </c>
      <c r="E8" s="34">
        <v>27699</v>
      </c>
      <c r="F8" s="31">
        <f t="shared" si="0"/>
        <v>213136</v>
      </c>
    </row>
    <row r="9" spans="1:6" x14ac:dyDescent="0.25">
      <c r="A9" s="9">
        <v>6</v>
      </c>
      <c r="B9" s="10" t="s">
        <v>20</v>
      </c>
      <c r="C9" s="34">
        <v>122190</v>
      </c>
      <c r="D9" s="34">
        <v>25664</v>
      </c>
      <c r="E9" s="34">
        <v>21036</v>
      </c>
      <c r="F9" s="31">
        <f t="shared" si="0"/>
        <v>168890</v>
      </c>
    </row>
    <row r="10" spans="1:6" x14ac:dyDescent="0.25">
      <c r="A10" s="9">
        <v>7</v>
      </c>
      <c r="B10" s="10" t="s">
        <v>21</v>
      </c>
      <c r="C10" s="34">
        <v>8315</v>
      </c>
      <c r="D10" s="34">
        <v>3369</v>
      </c>
      <c r="E10" s="34">
        <v>1432</v>
      </c>
      <c r="F10" s="31">
        <f t="shared" si="0"/>
        <v>13116</v>
      </c>
    </row>
    <row r="11" spans="1:6" x14ac:dyDescent="0.25">
      <c r="A11" s="9">
        <v>8</v>
      </c>
      <c r="B11" s="10" t="s">
        <v>22</v>
      </c>
      <c r="C11" s="34">
        <v>6180</v>
      </c>
      <c r="D11" s="34">
        <v>737</v>
      </c>
      <c r="E11" s="34">
        <v>1064</v>
      </c>
      <c r="F11" s="31">
        <f t="shared" si="0"/>
        <v>7981</v>
      </c>
    </row>
    <row r="12" spans="1:6" x14ac:dyDescent="0.25">
      <c r="A12" s="9">
        <v>9</v>
      </c>
      <c r="B12" s="10" t="s">
        <v>23</v>
      </c>
      <c r="C12" s="34">
        <v>20611</v>
      </c>
      <c r="D12" s="34">
        <v>0</v>
      </c>
      <c r="E12" s="34">
        <v>3548</v>
      </c>
      <c r="F12" s="31">
        <f t="shared" si="0"/>
        <v>24159</v>
      </c>
    </row>
    <row r="13" spans="1:6" x14ac:dyDescent="0.25">
      <c r="A13" s="9">
        <v>10</v>
      </c>
      <c r="B13" s="10" t="s">
        <v>24</v>
      </c>
      <c r="C13" s="34">
        <v>127170</v>
      </c>
      <c r="D13" s="34">
        <v>30909</v>
      </c>
      <c r="E13" s="34">
        <v>21893</v>
      </c>
      <c r="F13" s="31">
        <f t="shared" si="0"/>
        <v>179972</v>
      </c>
    </row>
    <row r="14" spans="1:6" x14ac:dyDescent="0.25">
      <c r="A14" s="9">
        <v>11</v>
      </c>
      <c r="B14" s="10" t="s">
        <v>25</v>
      </c>
      <c r="C14" s="34">
        <v>4278</v>
      </c>
      <c r="D14" s="34">
        <v>0</v>
      </c>
      <c r="E14" s="34">
        <v>737</v>
      </c>
      <c r="F14" s="31">
        <f t="shared" si="0"/>
        <v>5015</v>
      </c>
    </row>
    <row r="15" spans="1:6" x14ac:dyDescent="0.25">
      <c r="A15" s="9">
        <v>12</v>
      </c>
      <c r="B15" s="10" t="s">
        <v>26</v>
      </c>
      <c r="C15" s="34">
        <v>39233</v>
      </c>
      <c r="D15" s="34">
        <v>15709</v>
      </c>
      <c r="E15" s="34">
        <v>6754</v>
      </c>
      <c r="F15" s="31">
        <f t="shared" si="0"/>
        <v>61696</v>
      </c>
    </row>
    <row r="16" spans="1:6" x14ac:dyDescent="0.25">
      <c r="A16" s="9">
        <v>13</v>
      </c>
      <c r="B16" s="10" t="s">
        <v>27</v>
      </c>
      <c r="C16" s="34">
        <v>17745</v>
      </c>
      <c r="D16" s="34">
        <v>3724</v>
      </c>
      <c r="E16" s="34">
        <v>3055</v>
      </c>
      <c r="F16" s="31">
        <f t="shared" si="0"/>
        <v>24524</v>
      </c>
    </row>
    <row r="17" spans="1:6" x14ac:dyDescent="0.25">
      <c r="A17" s="9">
        <v>14</v>
      </c>
      <c r="B17" s="10" t="s">
        <v>28</v>
      </c>
      <c r="C17" s="34">
        <v>205122</v>
      </c>
      <c r="D17" s="34">
        <v>42880</v>
      </c>
      <c r="E17" s="34">
        <v>35313</v>
      </c>
      <c r="F17" s="31">
        <f t="shared" si="0"/>
        <v>283315</v>
      </c>
    </row>
    <row r="18" spans="1:6" x14ac:dyDescent="0.25">
      <c r="A18" s="9">
        <v>15</v>
      </c>
      <c r="B18" s="10" t="s">
        <v>29</v>
      </c>
      <c r="C18" s="34">
        <v>16696</v>
      </c>
      <c r="D18" s="34">
        <v>13699</v>
      </c>
      <c r="E18" s="34">
        <v>2874</v>
      </c>
      <c r="F18" s="31">
        <f t="shared" si="0"/>
        <v>33269</v>
      </c>
    </row>
    <row r="19" spans="1:6" x14ac:dyDescent="0.25">
      <c r="A19" s="9">
        <v>16</v>
      </c>
      <c r="B19" s="10" t="s">
        <v>30</v>
      </c>
      <c r="C19" s="34">
        <v>30021</v>
      </c>
      <c r="D19" s="34">
        <v>0</v>
      </c>
      <c r="E19" s="34">
        <v>5168</v>
      </c>
      <c r="F19" s="31">
        <f t="shared" si="0"/>
        <v>35189</v>
      </c>
    </row>
    <row r="20" spans="1:6" x14ac:dyDescent="0.25">
      <c r="A20" s="9">
        <v>17</v>
      </c>
      <c r="B20" s="10" t="s">
        <v>31</v>
      </c>
      <c r="C20" s="34">
        <v>11186</v>
      </c>
      <c r="D20" s="34">
        <v>0</v>
      </c>
      <c r="E20" s="34">
        <v>1926</v>
      </c>
      <c r="F20" s="31">
        <f t="shared" si="0"/>
        <v>13112</v>
      </c>
    </row>
    <row r="21" spans="1:6" x14ac:dyDescent="0.25">
      <c r="A21" s="9">
        <v>18</v>
      </c>
      <c r="B21" s="10" t="s">
        <v>32</v>
      </c>
      <c r="C21" s="34">
        <v>2915</v>
      </c>
      <c r="D21" s="34">
        <v>572</v>
      </c>
      <c r="E21" s="34">
        <v>502</v>
      </c>
      <c r="F21" s="31">
        <f t="shared" si="0"/>
        <v>3989</v>
      </c>
    </row>
    <row r="22" spans="1:6" x14ac:dyDescent="0.25">
      <c r="A22" s="9">
        <v>19</v>
      </c>
      <c r="B22" s="10" t="s">
        <v>33</v>
      </c>
      <c r="C22" s="34">
        <v>8523</v>
      </c>
      <c r="D22" s="34">
        <v>0</v>
      </c>
      <c r="E22" s="34">
        <v>1467</v>
      </c>
      <c r="F22" s="31">
        <f t="shared" si="0"/>
        <v>9990</v>
      </c>
    </row>
    <row r="23" spans="1:6" x14ac:dyDescent="0.25">
      <c r="A23" s="9">
        <v>20</v>
      </c>
      <c r="B23" s="10" t="s">
        <v>34</v>
      </c>
      <c r="C23" s="34">
        <v>18880</v>
      </c>
      <c r="D23" s="34">
        <v>9140</v>
      </c>
      <c r="E23" s="34">
        <v>3250</v>
      </c>
      <c r="F23" s="31">
        <f t="shared" si="0"/>
        <v>31270</v>
      </c>
    </row>
    <row r="24" spans="1:6" x14ac:dyDescent="0.25">
      <c r="A24" s="9">
        <v>21</v>
      </c>
      <c r="B24" s="10" t="s">
        <v>35</v>
      </c>
      <c r="C24" s="34">
        <v>56992</v>
      </c>
      <c r="D24" s="34">
        <v>31429</v>
      </c>
      <c r="E24" s="34">
        <v>9811</v>
      </c>
      <c r="F24" s="31">
        <f t="shared" si="0"/>
        <v>98232</v>
      </c>
    </row>
    <row r="25" spans="1:6" x14ac:dyDescent="0.25">
      <c r="A25" s="9">
        <v>22</v>
      </c>
      <c r="B25" s="10" t="s">
        <v>36</v>
      </c>
      <c r="C25" s="34">
        <v>6610</v>
      </c>
      <c r="D25" s="34">
        <v>1558</v>
      </c>
      <c r="E25" s="34">
        <v>1138</v>
      </c>
      <c r="F25" s="31">
        <f t="shared" si="0"/>
        <v>9306</v>
      </c>
    </row>
    <row r="26" spans="1:6" x14ac:dyDescent="0.25">
      <c r="A26" s="9">
        <v>23</v>
      </c>
      <c r="B26" s="10" t="s">
        <v>37</v>
      </c>
      <c r="C26" s="34">
        <v>106994</v>
      </c>
      <c r="D26" s="34">
        <v>31439</v>
      </c>
      <c r="E26" s="34">
        <v>18419</v>
      </c>
      <c r="F26" s="31">
        <f t="shared" si="0"/>
        <v>156852</v>
      </c>
    </row>
    <row r="27" spans="1:6" x14ac:dyDescent="0.25">
      <c r="A27" s="9">
        <v>24</v>
      </c>
      <c r="B27" s="10" t="s">
        <v>38</v>
      </c>
      <c r="C27" s="34">
        <v>11125</v>
      </c>
      <c r="D27" s="34">
        <v>4088</v>
      </c>
      <c r="E27" s="34">
        <v>1915</v>
      </c>
      <c r="F27" s="31">
        <f t="shared" si="0"/>
        <v>17128</v>
      </c>
    </row>
    <row r="28" spans="1:6" x14ac:dyDescent="0.25">
      <c r="A28" s="9">
        <v>25</v>
      </c>
      <c r="B28" s="10" t="s">
        <v>39</v>
      </c>
      <c r="C28" s="34">
        <v>66408</v>
      </c>
      <c r="D28" s="34">
        <v>15971</v>
      </c>
      <c r="E28" s="34">
        <v>11432</v>
      </c>
      <c r="F28" s="31">
        <f t="shared" si="0"/>
        <v>93811</v>
      </c>
    </row>
    <row r="29" spans="1:6" x14ac:dyDescent="0.25">
      <c r="A29" s="9">
        <v>26</v>
      </c>
      <c r="B29" s="10" t="s">
        <v>40</v>
      </c>
      <c r="C29" s="34">
        <v>38551</v>
      </c>
      <c r="D29" s="34">
        <v>12724</v>
      </c>
      <c r="E29" s="34">
        <v>6637</v>
      </c>
      <c r="F29" s="31">
        <f t="shared" si="0"/>
        <v>57912</v>
      </c>
    </row>
    <row r="30" spans="1:6" x14ac:dyDescent="0.25">
      <c r="A30" s="9">
        <v>27</v>
      </c>
      <c r="B30" s="10" t="s">
        <v>41</v>
      </c>
      <c r="C30" s="34">
        <v>7950</v>
      </c>
      <c r="D30" s="34">
        <v>2981</v>
      </c>
      <c r="E30" s="34">
        <v>1369</v>
      </c>
      <c r="F30" s="31">
        <f t="shared" si="0"/>
        <v>12300</v>
      </c>
    </row>
    <row r="31" spans="1:6" x14ac:dyDescent="0.25">
      <c r="A31" s="9">
        <v>28</v>
      </c>
      <c r="B31" s="10" t="s">
        <v>42</v>
      </c>
      <c r="C31" s="34">
        <v>90084</v>
      </c>
      <c r="D31" s="34">
        <v>32735</v>
      </c>
      <c r="E31" s="34">
        <v>15508</v>
      </c>
      <c r="F31" s="31">
        <f t="shared" si="0"/>
        <v>138327</v>
      </c>
    </row>
    <row r="32" spans="1:6" x14ac:dyDescent="0.25">
      <c r="A32" s="9">
        <v>29</v>
      </c>
      <c r="B32" s="10" t="s">
        <v>43</v>
      </c>
      <c r="C32" s="34">
        <v>13608</v>
      </c>
      <c r="D32" s="34">
        <v>6874</v>
      </c>
      <c r="E32" s="34">
        <v>2343</v>
      </c>
      <c r="F32" s="31">
        <f t="shared" si="0"/>
        <v>22825</v>
      </c>
    </row>
    <row r="33" spans="1:6" x14ac:dyDescent="0.25">
      <c r="A33" s="9">
        <v>30</v>
      </c>
      <c r="B33" s="10" t="s">
        <v>44</v>
      </c>
      <c r="C33" s="34">
        <v>260581</v>
      </c>
      <c r="D33" s="34">
        <v>14415</v>
      </c>
      <c r="E33" s="34">
        <v>44860</v>
      </c>
      <c r="F33" s="31">
        <f t="shared" si="0"/>
        <v>319856</v>
      </c>
    </row>
    <row r="34" spans="1:6" x14ac:dyDescent="0.25">
      <c r="A34" s="9">
        <v>31</v>
      </c>
      <c r="B34" s="10" t="s">
        <v>45</v>
      </c>
      <c r="C34" s="34">
        <v>23013</v>
      </c>
      <c r="D34" s="34">
        <v>0</v>
      </c>
      <c r="E34" s="34">
        <v>3962</v>
      </c>
      <c r="F34" s="31">
        <f t="shared" si="0"/>
        <v>26975</v>
      </c>
    </row>
    <row r="35" spans="1:6" x14ac:dyDescent="0.25">
      <c r="A35" s="9">
        <v>32</v>
      </c>
      <c r="B35" s="10" t="s">
        <v>46</v>
      </c>
      <c r="C35" s="34">
        <v>3602</v>
      </c>
      <c r="D35" s="34">
        <v>3030</v>
      </c>
      <c r="E35" s="34">
        <v>620</v>
      </c>
      <c r="F35" s="31">
        <f t="shared" si="0"/>
        <v>7252</v>
      </c>
    </row>
    <row r="36" spans="1:6" x14ac:dyDescent="0.25">
      <c r="A36" s="9">
        <v>33</v>
      </c>
      <c r="B36" s="10" t="s">
        <v>47</v>
      </c>
      <c r="C36" s="34">
        <v>15303</v>
      </c>
      <c r="D36" s="34">
        <v>3523</v>
      </c>
      <c r="E36" s="34">
        <v>2635</v>
      </c>
      <c r="F36" s="31">
        <f t="shared" si="0"/>
        <v>21461</v>
      </c>
    </row>
    <row r="37" spans="1:6" x14ac:dyDescent="0.25">
      <c r="A37" s="9">
        <v>34</v>
      </c>
      <c r="B37" s="10" t="s">
        <v>48</v>
      </c>
      <c r="C37" s="34">
        <v>5214</v>
      </c>
      <c r="D37" s="34">
        <v>1547</v>
      </c>
      <c r="E37" s="34">
        <v>898</v>
      </c>
      <c r="F37" s="31">
        <f t="shared" si="0"/>
        <v>7659</v>
      </c>
    </row>
    <row r="38" spans="1:6" x14ac:dyDescent="0.25">
      <c r="A38" s="9">
        <v>35</v>
      </c>
      <c r="B38" s="10" t="s">
        <v>49</v>
      </c>
      <c r="C38" s="34">
        <v>2364</v>
      </c>
      <c r="D38" s="34">
        <v>1849</v>
      </c>
      <c r="E38" s="34">
        <v>407</v>
      </c>
      <c r="F38" s="31">
        <f t="shared" si="0"/>
        <v>4620</v>
      </c>
    </row>
    <row r="39" spans="1:6" x14ac:dyDescent="0.25">
      <c r="A39" s="9">
        <v>36</v>
      </c>
      <c r="B39" s="10" t="s">
        <v>50</v>
      </c>
      <c r="C39" s="34">
        <v>17415</v>
      </c>
      <c r="D39" s="34">
        <v>1258</v>
      </c>
      <c r="E39" s="34">
        <v>2998</v>
      </c>
      <c r="F39" s="31">
        <f t="shared" si="0"/>
        <v>21671</v>
      </c>
    </row>
    <row r="40" spans="1:6" x14ac:dyDescent="0.25">
      <c r="A40" s="9">
        <v>37</v>
      </c>
      <c r="B40" s="10" t="s">
        <v>51</v>
      </c>
      <c r="C40" s="34">
        <v>13888</v>
      </c>
      <c r="D40" s="34">
        <v>0</v>
      </c>
      <c r="E40" s="34">
        <v>2391</v>
      </c>
      <c r="F40" s="31">
        <f t="shared" si="0"/>
        <v>16279</v>
      </c>
    </row>
    <row r="41" spans="1:6" x14ac:dyDescent="0.25">
      <c r="A41" s="9">
        <v>38</v>
      </c>
      <c r="B41" s="10" t="s">
        <v>52</v>
      </c>
      <c r="C41" s="34">
        <v>6236</v>
      </c>
      <c r="D41" s="34">
        <v>0</v>
      </c>
      <c r="E41" s="34">
        <v>1073</v>
      </c>
      <c r="F41" s="31">
        <f t="shared" si="0"/>
        <v>7309</v>
      </c>
    </row>
    <row r="42" spans="1:6" x14ac:dyDescent="0.25">
      <c r="A42" s="9">
        <v>39</v>
      </c>
      <c r="B42" s="10" t="s">
        <v>53</v>
      </c>
      <c r="C42" s="34">
        <v>667683</v>
      </c>
      <c r="D42" s="34">
        <v>76039</v>
      </c>
      <c r="E42" s="34">
        <v>114945</v>
      </c>
      <c r="F42" s="31">
        <f t="shared" si="0"/>
        <v>858667</v>
      </c>
    </row>
    <row r="43" spans="1:6" x14ac:dyDescent="0.25">
      <c r="A43" s="9">
        <v>40</v>
      </c>
      <c r="B43" s="10" t="s">
        <v>54</v>
      </c>
      <c r="C43" s="34">
        <v>19192</v>
      </c>
      <c r="D43" s="34">
        <v>0</v>
      </c>
      <c r="E43" s="34">
        <v>3304</v>
      </c>
      <c r="F43" s="31">
        <f t="shared" si="0"/>
        <v>22496</v>
      </c>
    </row>
    <row r="44" spans="1:6" x14ac:dyDescent="0.25">
      <c r="A44" s="9">
        <v>41</v>
      </c>
      <c r="B44" s="10" t="s">
        <v>55</v>
      </c>
      <c r="C44" s="34">
        <v>95313</v>
      </c>
      <c r="D44" s="34">
        <v>0</v>
      </c>
      <c r="E44" s="34">
        <v>16409</v>
      </c>
      <c r="F44" s="31">
        <f t="shared" si="0"/>
        <v>111722</v>
      </c>
    </row>
    <row r="45" spans="1:6" x14ac:dyDescent="0.25">
      <c r="A45" s="9">
        <v>42</v>
      </c>
      <c r="B45" s="10" t="s">
        <v>56</v>
      </c>
      <c r="C45" s="34">
        <v>48972</v>
      </c>
      <c r="D45" s="34">
        <v>6208</v>
      </c>
      <c r="E45" s="34">
        <v>8431</v>
      </c>
      <c r="F45" s="31">
        <f t="shared" si="0"/>
        <v>63611</v>
      </c>
    </row>
    <row r="46" spans="1:6" x14ac:dyDescent="0.25">
      <c r="A46" s="9">
        <v>43</v>
      </c>
      <c r="B46" s="10" t="s">
        <v>57</v>
      </c>
      <c r="C46" s="34">
        <v>694722</v>
      </c>
      <c r="D46" s="34">
        <v>173951</v>
      </c>
      <c r="E46" s="34">
        <v>119600</v>
      </c>
      <c r="F46" s="31">
        <f t="shared" si="0"/>
        <v>988273</v>
      </c>
    </row>
    <row r="47" spans="1:6" x14ac:dyDescent="0.25">
      <c r="A47" s="9">
        <v>44</v>
      </c>
      <c r="B47" s="10" t="s">
        <v>58</v>
      </c>
      <c r="C47" s="34">
        <v>207201</v>
      </c>
      <c r="D47" s="34">
        <v>88996</v>
      </c>
      <c r="E47" s="34">
        <v>35671</v>
      </c>
      <c r="F47" s="31">
        <f t="shared" si="0"/>
        <v>331868</v>
      </c>
    </row>
    <row r="48" spans="1:6" x14ac:dyDescent="0.25">
      <c r="A48" s="9">
        <v>45</v>
      </c>
      <c r="B48" s="10" t="s">
        <v>59</v>
      </c>
      <c r="C48" s="34">
        <v>37238</v>
      </c>
      <c r="D48" s="34">
        <v>10376</v>
      </c>
      <c r="E48" s="34">
        <v>6411</v>
      </c>
      <c r="F48" s="31">
        <f t="shared" si="0"/>
        <v>54025</v>
      </c>
    </row>
    <row r="49" spans="1:6" x14ac:dyDescent="0.25">
      <c r="A49" s="9">
        <v>46</v>
      </c>
      <c r="B49" s="10" t="s">
        <v>60</v>
      </c>
      <c r="C49" s="34">
        <v>18194</v>
      </c>
      <c r="D49" s="34">
        <v>4178</v>
      </c>
      <c r="E49" s="34">
        <v>3132</v>
      </c>
      <c r="F49" s="31">
        <f t="shared" si="0"/>
        <v>25504</v>
      </c>
    </row>
    <row r="50" spans="1:6" x14ac:dyDescent="0.25">
      <c r="A50" s="9">
        <v>47</v>
      </c>
      <c r="B50" s="10" t="s">
        <v>61</v>
      </c>
      <c r="C50" s="34">
        <v>1491</v>
      </c>
      <c r="D50" s="34">
        <v>215</v>
      </c>
      <c r="E50" s="34">
        <v>257</v>
      </c>
      <c r="F50" s="31">
        <f t="shared" si="0"/>
        <v>1963</v>
      </c>
    </row>
    <row r="51" spans="1:6" x14ac:dyDescent="0.25">
      <c r="A51" s="9">
        <v>48</v>
      </c>
      <c r="B51" s="10" t="s">
        <v>62</v>
      </c>
      <c r="C51" s="34">
        <v>4512</v>
      </c>
      <c r="D51" s="34">
        <v>0</v>
      </c>
      <c r="E51" s="34">
        <v>777</v>
      </c>
      <c r="F51" s="31">
        <f t="shared" si="0"/>
        <v>5289</v>
      </c>
    </row>
    <row r="52" spans="1:6" x14ac:dyDescent="0.25">
      <c r="A52" s="9">
        <v>49</v>
      </c>
      <c r="B52" s="10" t="s">
        <v>63</v>
      </c>
      <c r="C52" s="34">
        <v>3626</v>
      </c>
      <c r="D52" s="34">
        <v>3331</v>
      </c>
      <c r="E52" s="34">
        <v>624</v>
      </c>
      <c r="F52" s="31">
        <f t="shared" si="0"/>
        <v>7581</v>
      </c>
    </row>
    <row r="53" spans="1:6" x14ac:dyDescent="0.25">
      <c r="A53" s="9">
        <v>50</v>
      </c>
      <c r="B53" s="10" t="s">
        <v>64</v>
      </c>
      <c r="C53" s="34">
        <v>12597</v>
      </c>
      <c r="D53" s="34">
        <v>0</v>
      </c>
      <c r="E53" s="34">
        <v>2169</v>
      </c>
      <c r="F53" s="31">
        <f t="shared" si="0"/>
        <v>14766</v>
      </c>
    </row>
    <row r="54" spans="1:6" x14ac:dyDescent="0.25">
      <c r="A54" s="9">
        <v>51</v>
      </c>
      <c r="B54" s="10" t="s">
        <v>65</v>
      </c>
      <c r="C54" s="34">
        <v>17058</v>
      </c>
      <c r="D54" s="34">
        <v>5782</v>
      </c>
      <c r="E54" s="34">
        <v>2937</v>
      </c>
      <c r="F54" s="31">
        <f t="shared" si="0"/>
        <v>25777</v>
      </c>
    </row>
    <row r="55" spans="1:6" x14ac:dyDescent="0.25">
      <c r="A55" s="9">
        <v>52</v>
      </c>
      <c r="B55" s="10" t="s">
        <v>66</v>
      </c>
      <c r="C55" s="34">
        <v>26620</v>
      </c>
      <c r="D55" s="34">
        <v>16871</v>
      </c>
      <c r="E55" s="34">
        <v>4583</v>
      </c>
      <c r="F55" s="31">
        <f t="shared" si="0"/>
        <v>48074</v>
      </c>
    </row>
    <row r="56" spans="1:6" x14ac:dyDescent="0.25">
      <c r="A56" s="9">
        <v>53</v>
      </c>
      <c r="B56" s="10" t="s">
        <v>67</v>
      </c>
      <c r="C56" s="34">
        <v>6257</v>
      </c>
      <c r="D56" s="34">
        <v>1842</v>
      </c>
      <c r="E56" s="34">
        <v>1077</v>
      </c>
      <c r="F56" s="31">
        <f t="shared" si="0"/>
        <v>9176</v>
      </c>
    </row>
    <row r="57" spans="1:6" x14ac:dyDescent="0.25">
      <c r="A57" s="9">
        <v>54</v>
      </c>
      <c r="B57" s="10" t="s">
        <v>68</v>
      </c>
      <c r="C57" s="34">
        <v>2564</v>
      </c>
      <c r="D57" s="34">
        <v>591</v>
      </c>
      <c r="E57" s="34">
        <v>441</v>
      </c>
      <c r="F57" s="31">
        <f t="shared" si="0"/>
        <v>3596</v>
      </c>
    </row>
    <row r="58" spans="1:6" x14ac:dyDescent="0.25">
      <c r="A58" s="9">
        <v>55</v>
      </c>
      <c r="B58" s="10" t="s">
        <v>69</v>
      </c>
      <c r="C58" s="34">
        <v>51474</v>
      </c>
      <c r="D58" s="34">
        <v>10521</v>
      </c>
      <c r="E58" s="34">
        <v>8861</v>
      </c>
      <c r="F58" s="31">
        <f t="shared" si="0"/>
        <v>70856</v>
      </c>
    </row>
    <row r="59" spans="1:6" x14ac:dyDescent="0.25">
      <c r="A59" s="9">
        <v>56</v>
      </c>
      <c r="B59" s="10" t="s">
        <v>70</v>
      </c>
      <c r="C59" s="34">
        <v>4445</v>
      </c>
      <c r="D59" s="34">
        <v>0</v>
      </c>
      <c r="E59" s="34">
        <v>765</v>
      </c>
      <c r="F59" s="31">
        <f t="shared" si="0"/>
        <v>5210</v>
      </c>
    </row>
    <row r="60" spans="1:6" x14ac:dyDescent="0.25">
      <c r="A60" s="9">
        <v>57</v>
      </c>
      <c r="B60" s="10" t="s">
        <v>71</v>
      </c>
      <c r="C60" s="34">
        <v>203321</v>
      </c>
      <c r="D60" s="34">
        <v>70435</v>
      </c>
      <c r="E60" s="34">
        <v>35003</v>
      </c>
      <c r="F60" s="31">
        <f t="shared" si="0"/>
        <v>308759</v>
      </c>
    </row>
    <row r="61" spans="1:6" x14ac:dyDescent="0.25">
      <c r="A61" s="9">
        <v>58</v>
      </c>
      <c r="B61" s="10" t="s">
        <v>72</v>
      </c>
      <c r="C61" s="34">
        <v>40090</v>
      </c>
      <c r="D61" s="34">
        <v>0</v>
      </c>
      <c r="E61" s="34">
        <v>6902</v>
      </c>
      <c r="F61" s="31">
        <f t="shared" si="0"/>
        <v>46992</v>
      </c>
    </row>
    <row r="62" spans="1:6" x14ac:dyDescent="0.25">
      <c r="A62" s="9">
        <v>59</v>
      </c>
      <c r="B62" s="10" t="s">
        <v>73</v>
      </c>
      <c r="C62" s="34">
        <v>198267</v>
      </c>
      <c r="D62" s="34">
        <v>69436</v>
      </c>
      <c r="E62" s="34">
        <v>34133</v>
      </c>
      <c r="F62" s="31">
        <f t="shared" si="0"/>
        <v>301836</v>
      </c>
    </row>
    <row r="63" spans="1:6" x14ac:dyDescent="0.25">
      <c r="A63" s="9">
        <v>60</v>
      </c>
      <c r="B63" s="10" t="s">
        <v>74</v>
      </c>
      <c r="C63" s="34">
        <v>7475</v>
      </c>
      <c r="D63" s="34">
        <v>0</v>
      </c>
      <c r="E63" s="34">
        <v>1287</v>
      </c>
      <c r="F63" s="31">
        <f t="shared" si="0"/>
        <v>8762</v>
      </c>
    </row>
    <row r="64" spans="1:6" x14ac:dyDescent="0.25">
      <c r="A64" s="9">
        <v>61</v>
      </c>
      <c r="B64" s="10" t="s">
        <v>75</v>
      </c>
      <c r="C64" s="34">
        <v>12295</v>
      </c>
      <c r="D64" s="34">
        <v>1499</v>
      </c>
      <c r="E64" s="34">
        <v>2117</v>
      </c>
      <c r="F64" s="31">
        <f t="shared" si="0"/>
        <v>15911</v>
      </c>
    </row>
    <row r="65" spans="1:6" x14ac:dyDescent="0.25">
      <c r="A65" s="9">
        <v>62</v>
      </c>
      <c r="B65" s="10" t="s">
        <v>76</v>
      </c>
      <c r="C65" s="34">
        <v>1497</v>
      </c>
      <c r="D65" s="34">
        <v>0</v>
      </c>
      <c r="E65" s="34">
        <v>258</v>
      </c>
      <c r="F65" s="31">
        <f t="shared" si="0"/>
        <v>1755</v>
      </c>
    </row>
    <row r="66" spans="1:6" x14ac:dyDescent="0.25">
      <c r="A66" s="9">
        <v>63</v>
      </c>
      <c r="B66" s="10" t="s">
        <v>77</v>
      </c>
      <c r="C66" s="34">
        <v>12904</v>
      </c>
      <c r="D66" s="34">
        <v>0</v>
      </c>
      <c r="E66" s="34">
        <v>2221</v>
      </c>
      <c r="F66" s="31">
        <f t="shared" si="0"/>
        <v>15125</v>
      </c>
    </row>
    <row r="67" spans="1:6" x14ac:dyDescent="0.25">
      <c r="A67" s="9">
        <v>64</v>
      </c>
      <c r="B67" s="10" t="s">
        <v>78</v>
      </c>
      <c r="C67" s="34">
        <v>28715</v>
      </c>
      <c r="D67" s="34">
        <v>10318</v>
      </c>
      <c r="E67" s="34">
        <v>4943</v>
      </c>
      <c r="F67" s="31">
        <f t="shared" si="0"/>
        <v>43976</v>
      </c>
    </row>
    <row r="68" spans="1:6" x14ac:dyDescent="0.25">
      <c r="A68" s="9">
        <v>65</v>
      </c>
      <c r="B68" s="10" t="s">
        <v>79</v>
      </c>
      <c r="C68" s="34">
        <v>3750</v>
      </c>
      <c r="D68" s="34">
        <v>3036</v>
      </c>
      <c r="E68" s="34">
        <v>646</v>
      </c>
      <c r="F68" s="31">
        <f t="shared" si="0"/>
        <v>7432</v>
      </c>
    </row>
    <row r="69" spans="1:6" x14ac:dyDescent="0.25">
      <c r="A69" s="9">
        <v>66</v>
      </c>
      <c r="B69" s="10" t="s">
        <v>80</v>
      </c>
      <c r="C69" s="34">
        <v>21563</v>
      </c>
      <c r="D69" s="34">
        <v>15031</v>
      </c>
      <c r="E69" s="34">
        <v>3712</v>
      </c>
      <c r="F69" s="31">
        <f t="shared" ref="F69:F132" si="1">+C69+D69+E69</f>
        <v>40306</v>
      </c>
    </row>
    <row r="70" spans="1:6" x14ac:dyDescent="0.25">
      <c r="A70" s="9">
        <v>67</v>
      </c>
      <c r="B70" s="10" t="s">
        <v>81</v>
      </c>
      <c r="C70" s="34">
        <v>3999826</v>
      </c>
      <c r="D70" s="34">
        <v>449041</v>
      </c>
      <c r="E70" s="34">
        <v>688593</v>
      </c>
      <c r="F70" s="31">
        <f t="shared" si="1"/>
        <v>5137460</v>
      </c>
    </row>
    <row r="71" spans="1:6" x14ac:dyDescent="0.25">
      <c r="A71" s="9">
        <v>68</v>
      </c>
      <c r="B71" s="10" t="s">
        <v>82</v>
      </c>
      <c r="C71" s="34">
        <v>134874</v>
      </c>
      <c r="D71" s="34">
        <v>52791</v>
      </c>
      <c r="E71" s="34">
        <v>23219</v>
      </c>
      <c r="F71" s="31">
        <f t="shared" si="1"/>
        <v>210884</v>
      </c>
    </row>
    <row r="72" spans="1:6" x14ac:dyDescent="0.25">
      <c r="A72" s="9">
        <v>69</v>
      </c>
      <c r="B72" s="10" t="s">
        <v>83</v>
      </c>
      <c r="C72" s="34">
        <v>9457</v>
      </c>
      <c r="D72" s="34">
        <v>0</v>
      </c>
      <c r="E72" s="34">
        <v>1628</v>
      </c>
      <c r="F72" s="31">
        <f t="shared" si="1"/>
        <v>11085</v>
      </c>
    </row>
    <row r="73" spans="1:6" x14ac:dyDescent="0.25">
      <c r="A73" s="9">
        <v>70</v>
      </c>
      <c r="B73" s="10" t="s">
        <v>84</v>
      </c>
      <c r="C73" s="34">
        <v>23797</v>
      </c>
      <c r="D73" s="34">
        <v>18053</v>
      </c>
      <c r="E73" s="34">
        <v>4097</v>
      </c>
      <c r="F73" s="31">
        <f t="shared" si="1"/>
        <v>45947</v>
      </c>
    </row>
    <row r="74" spans="1:6" x14ac:dyDescent="0.25">
      <c r="A74" s="9">
        <v>71</v>
      </c>
      <c r="B74" s="10" t="s">
        <v>85</v>
      </c>
      <c r="C74" s="34">
        <v>10139</v>
      </c>
      <c r="D74" s="34">
        <v>2694</v>
      </c>
      <c r="E74" s="34">
        <v>1745</v>
      </c>
      <c r="F74" s="31">
        <f t="shared" si="1"/>
        <v>14578</v>
      </c>
    </row>
    <row r="75" spans="1:6" x14ac:dyDescent="0.25">
      <c r="A75" s="9">
        <v>72</v>
      </c>
      <c r="B75" s="10" t="s">
        <v>86</v>
      </c>
      <c r="C75" s="34">
        <v>312174</v>
      </c>
      <c r="D75" s="34">
        <v>13085</v>
      </c>
      <c r="E75" s="34">
        <v>53742</v>
      </c>
      <c r="F75" s="31">
        <f t="shared" si="1"/>
        <v>379001</v>
      </c>
    </row>
    <row r="76" spans="1:6" x14ac:dyDescent="0.25">
      <c r="A76" s="9">
        <v>73</v>
      </c>
      <c r="B76" s="10" t="s">
        <v>87</v>
      </c>
      <c r="C76" s="34">
        <v>176710</v>
      </c>
      <c r="D76" s="34">
        <v>88807</v>
      </c>
      <c r="E76" s="34">
        <v>30421</v>
      </c>
      <c r="F76" s="31">
        <f t="shared" si="1"/>
        <v>295938</v>
      </c>
    </row>
    <row r="77" spans="1:6" x14ac:dyDescent="0.25">
      <c r="A77" s="9">
        <v>74</v>
      </c>
      <c r="B77" s="10" t="s">
        <v>88</v>
      </c>
      <c r="C77" s="34">
        <v>1383</v>
      </c>
      <c r="D77" s="34">
        <v>0</v>
      </c>
      <c r="E77" s="34">
        <v>238</v>
      </c>
      <c r="F77" s="31">
        <f t="shared" si="1"/>
        <v>1621</v>
      </c>
    </row>
    <row r="78" spans="1:6" x14ac:dyDescent="0.25">
      <c r="A78" s="9">
        <v>75</v>
      </c>
      <c r="B78" s="10" t="s">
        <v>89</v>
      </c>
      <c r="C78" s="34">
        <v>15537</v>
      </c>
      <c r="D78" s="34">
        <v>3742</v>
      </c>
      <c r="E78" s="34">
        <v>2675</v>
      </c>
      <c r="F78" s="31">
        <f t="shared" si="1"/>
        <v>21954</v>
      </c>
    </row>
    <row r="79" spans="1:6" x14ac:dyDescent="0.25">
      <c r="A79" s="9">
        <v>76</v>
      </c>
      <c r="B79" s="10" t="s">
        <v>90</v>
      </c>
      <c r="C79" s="34">
        <v>11544</v>
      </c>
      <c r="D79" s="34">
        <v>837</v>
      </c>
      <c r="E79" s="34">
        <v>1987</v>
      </c>
      <c r="F79" s="31">
        <f t="shared" si="1"/>
        <v>14368</v>
      </c>
    </row>
    <row r="80" spans="1:6" x14ac:dyDescent="0.25">
      <c r="A80" s="9">
        <v>77</v>
      </c>
      <c r="B80" s="10" t="s">
        <v>91</v>
      </c>
      <c r="C80" s="34">
        <v>13136</v>
      </c>
      <c r="D80" s="34">
        <v>0</v>
      </c>
      <c r="E80" s="34">
        <v>2261</v>
      </c>
      <c r="F80" s="31">
        <f t="shared" si="1"/>
        <v>15397</v>
      </c>
    </row>
    <row r="81" spans="1:6" x14ac:dyDescent="0.25">
      <c r="A81" s="9">
        <v>78</v>
      </c>
      <c r="B81" s="10" t="s">
        <v>92</v>
      </c>
      <c r="C81" s="34">
        <v>9640</v>
      </c>
      <c r="D81" s="34">
        <v>2377</v>
      </c>
      <c r="E81" s="34">
        <v>1660</v>
      </c>
      <c r="F81" s="31">
        <f t="shared" si="1"/>
        <v>13677</v>
      </c>
    </row>
    <row r="82" spans="1:6" x14ac:dyDescent="0.25">
      <c r="A82" s="9">
        <v>79</v>
      </c>
      <c r="B82" s="10" t="s">
        <v>93</v>
      </c>
      <c r="C82" s="34">
        <v>806934</v>
      </c>
      <c r="D82" s="34">
        <v>104287</v>
      </c>
      <c r="E82" s="34">
        <v>138917</v>
      </c>
      <c r="F82" s="31">
        <f t="shared" si="1"/>
        <v>1050138</v>
      </c>
    </row>
    <row r="83" spans="1:6" x14ac:dyDescent="0.25">
      <c r="A83" s="9">
        <v>80</v>
      </c>
      <c r="B83" s="10" t="s">
        <v>94</v>
      </c>
      <c r="C83" s="34">
        <v>5067</v>
      </c>
      <c r="D83" s="34">
        <v>1502</v>
      </c>
      <c r="E83" s="34">
        <v>872</v>
      </c>
      <c r="F83" s="31">
        <f t="shared" si="1"/>
        <v>7441</v>
      </c>
    </row>
    <row r="84" spans="1:6" x14ac:dyDescent="0.25">
      <c r="A84" s="9">
        <v>81</v>
      </c>
      <c r="B84" s="10" t="s">
        <v>95</v>
      </c>
      <c r="C84" s="34">
        <v>6317</v>
      </c>
      <c r="D84" s="34">
        <v>2632</v>
      </c>
      <c r="E84" s="34">
        <v>1088</v>
      </c>
      <c r="F84" s="31">
        <f t="shared" si="1"/>
        <v>10037</v>
      </c>
    </row>
    <row r="85" spans="1:6" x14ac:dyDescent="0.25">
      <c r="A85" s="9">
        <v>82</v>
      </c>
      <c r="B85" s="10" t="s">
        <v>96</v>
      </c>
      <c r="C85" s="34">
        <v>13133</v>
      </c>
      <c r="D85" s="34">
        <v>0</v>
      </c>
      <c r="E85" s="34">
        <v>2261</v>
      </c>
      <c r="F85" s="31">
        <f t="shared" si="1"/>
        <v>15394</v>
      </c>
    </row>
    <row r="86" spans="1:6" x14ac:dyDescent="0.25">
      <c r="A86" s="9">
        <v>83</v>
      </c>
      <c r="B86" s="10" t="s">
        <v>97</v>
      </c>
      <c r="C86" s="34">
        <v>59033</v>
      </c>
      <c r="D86" s="34">
        <v>14137</v>
      </c>
      <c r="E86" s="34">
        <v>10163</v>
      </c>
      <c r="F86" s="31">
        <f t="shared" si="1"/>
        <v>83333</v>
      </c>
    </row>
    <row r="87" spans="1:6" x14ac:dyDescent="0.25">
      <c r="A87" s="9">
        <v>84</v>
      </c>
      <c r="B87" s="10" t="s">
        <v>98</v>
      </c>
      <c r="C87" s="34">
        <v>31635</v>
      </c>
      <c r="D87" s="34">
        <v>6753</v>
      </c>
      <c r="E87" s="34">
        <v>5446</v>
      </c>
      <c r="F87" s="31">
        <f t="shared" si="1"/>
        <v>43834</v>
      </c>
    </row>
    <row r="88" spans="1:6" x14ac:dyDescent="0.25">
      <c r="A88" s="9">
        <v>85</v>
      </c>
      <c r="B88" s="10" t="s">
        <v>99</v>
      </c>
      <c r="C88" s="34">
        <v>100726</v>
      </c>
      <c r="D88" s="34">
        <v>36852</v>
      </c>
      <c r="E88" s="34">
        <v>17340</v>
      </c>
      <c r="F88" s="31">
        <f t="shared" si="1"/>
        <v>154918</v>
      </c>
    </row>
    <row r="89" spans="1:6" x14ac:dyDescent="0.25">
      <c r="A89" s="9">
        <v>86</v>
      </c>
      <c r="B89" s="10" t="s">
        <v>100</v>
      </c>
      <c r="C89" s="34">
        <v>4013</v>
      </c>
      <c r="D89" s="34">
        <v>2904</v>
      </c>
      <c r="E89" s="34">
        <v>691</v>
      </c>
      <c r="F89" s="31">
        <f t="shared" si="1"/>
        <v>7608</v>
      </c>
    </row>
    <row r="90" spans="1:6" x14ac:dyDescent="0.25">
      <c r="A90" s="9">
        <v>87</v>
      </c>
      <c r="B90" s="10" t="s">
        <v>101</v>
      </c>
      <c r="C90" s="34">
        <v>20056</v>
      </c>
      <c r="D90" s="34">
        <v>12768</v>
      </c>
      <c r="E90" s="34">
        <v>3453</v>
      </c>
      <c r="F90" s="31">
        <f t="shared" si="1"/>
        <v>36277</v>
      </c>
    </row>
    <row r="91" spans="1:6" x14ac:dyDescent="0.25">
      <c r="A91" s="9">
        <v>88</v>
      </c>
      <c r="B91" s="10" t="s">
        <v>102</v>
      </c>
      <c r="C91" s="34">
        <v>8722</v>
      </c>
      <c r="D91" s="34">
        <v>0</v>
      </c>
      <c r="E91" s="34">
        <v>1501</v>
      </c>
      <c r="F91" s="31">
        <f t="shared" si="1"/>
        <v>10223</v>
      </c>
    </row>
    <row r="92" spans="1:6" x14ac:dyDescent="0.25">
      <c r="A92" s="9">
        <v>89</v>
      </c>
      <c r="B92" s="10" t="s">
        <v>103</v>
      </c>
      <c r="C92" s="34">
        <v>7058</v>
      </c>
      <c r="D92" s="34">
        <v>0</v>
      </c>
      <c r="E92" s="34">
        <v>1215</v>
      </c>
      <c r="F92" s="31">
        <f t="shared" si="1"/>
        <v>8273</v>
      </c>
    </row>
    <row r="93" spans="1:6" x14ac:dyDescent="0.25">
      <c r="A93" s="9">
        <v>90</v>
      </c>
      <c r="B93" s="10" t="s">
        <v>104</v>
      </c>
      <c r="C93" s="34">
        <v>24878</v>
      </c>
      <c r="D93" s="34">
        <v>16596</v>
      </c>
      <c r="E93" s="34">
        <v>4283</v>
      </c>
      <c r="F93" s="31">
        <f t="shared" si="1"/>
        <v>45757</v>
      </c>
    </row>
    <row r="94" spans="1:6" x14ac:dyDescent="0.25">
      <c r="A94" s="9">
        <v>91</v>
      </c>
      <c r="B94" s="10" t="s">
        <v>105</v>
      </c>
      <c r="C94" s="34">
        <v>42659</v>
      </c>
      <c r="D94" s="34">
        <v>9763</v>
      </c>
      <c r="E94" s="34">
        <v>7344</v>
      </c>
      <c r="F94" s="31">
        <f t="shared" si="1"/>
        <v>59766</v>
      </c>
    </row>
    <row r="95" spans="1:6" x14ac:dyDescent="0.25">
      <c r="A95" s="9">
        <v>92</v>
      </c>
      <c r="B95" s="10" t="s">
        <v>106</v>
      </c>
      <c r="C95" s="34">
        <v>7437</v>
      </c>
      <c r="D95" s="34">
        <v>1453</v>
      </c>
      <c r="E95" s="34">
        <v>1280</v>
      </c>
      <c r="F95" s="31">
        <f t="shared" si="1"/>
        <v>10170</v>
      </c>
    </row>
    <row r="96" spans="1:6" x14ac:dyDescent="0.25">
      <c r="A96" s="9">
        <v>93</v>
      </c>
      <c r="B96" s="10" t="s">
        <v>107</v>
      </c>
      <c r="C96" s="34">
        <v>3935</v>
      </c>
      <c r="D96" s="34">
        <v>759</v>
      </c>
      <c r="E96" s="34">
        <v>677</v>
      </c>
      <c r="F96" s="31">
        <f t="shared" si="1"/>
        <v>5371</v>
      </c>
    </row>
    <row r="97" spans="1:6" x14ac:dyDescent="0.25">
      <c r="A97" s="9">
        <v>94</v>
      </c>
      <c r="B97" s="10" t="s">
        <v>108</v>
      </c>
      <c r="C97" s="34">
        <v>5896</v>
      </c>
      <c r="D97" s="34">
        <v>2603</v>
      </c>
      <c r="E97" s="34">
        <v>1015</v>
      </c>
      <c r="F97" s="31">
        <f t="shared" si="1"/>
        <v>9514</v>
      </c>
    </row>
    <row r="98" spans="1:6" x14ac:dyDescent="0.25">
      <c r="A98" s="9">
        <v>95</v>
      </c>
      <c r="B98" s="10" t="s">
        <v>109</v>
      </c>
      <c r="C98" s="34">
        <v>13778</v>
      </c>
      <c r="D98" s="34">
        <v>963</v>
      </c>
      <c r="E98" s="34">
        <v>2372</v>
      </c>
      <c r="F98" s="31">
        <f t="shared" si="1"/>
        <v>17113</v>
      </c>
    </row>
    <row r="99" spans="1:6" x14ac:dyDescent="0.25">
      <c r="A99" s="9">
        <v>96</v>
      </c>
      <c r="B99" s="10" t="s">
        <v>110</v>
      </c>
      <c r="C99" s="34">
        <v>4996</v>
      </c>
      <c r="D99" s="34">
        <v>1057</v>
      </c>
      <c r="E99" s="34">
        <v>860</v>
      </c>
      <c r="F99" s="31">
        <f t="shared" si="1"/>
        <v>6913</v>
      </c>
    </row>
    <row r="100" spans="1:6" x14ac:dyDescent="0.25">
      <c r="A100" s="9">
        <v>97</v>
      </c>
      <c r="B100" s="10" t="s">
        <v>111</v>
      </c>
      <c r="C100" s="34">
        <v>6326</v>
      </c>
      <c r="D100" s="34">
        <v>1948</v>
      </c>
      <c r="E100" s="34">
        <v>1089</v>
      </c>
      <c r="F100" s="31">
        <f t="shared" si="1"/>
        <v>9363</v>
      </c>
    </row>
    <row r="101" spans="1:6" x14ac:dyDescent="0.25">
      <c r="A101" s="9">
        <v>98</v>
      </c>
      <c r="B101" s="10" t="s">
        <v>112</v>
      </c>
      <c r="C101" s="34">
        <v>12799</v>
      </c>
      <c r="D101" s="34">
        <v>0</v>
      </c>
      <c r="E101" s="34">
        <v>2203</v>
      </c>
      <c r="F101" s="31">
        <f t="shared" si="1"/>
        <v>15002</v>
      </c>
    </row>
    <row r="102" spans="1:6" x14ac:dyDescent="0.25">
      <c r="A102" s="9">
        <v>99</v>
      </c>
      <c r="B102" s="10" t="s">
        <v>113</v>
      </c>
      <c r="C102" s="34">
        <v>1245</v>
      </c>
      <c r="D102" s="34">
        <v>225</v>
      </c>
      <c r="E102" s="34">
        <v>214</v>
      </c>
      <c r="F102" s="31">
        <f t="shared" si="1"/>
        <v>1684</v>
      </c>
    </row>
    <row r="103" spans="1:6" x14ac:dyDescent="0.25">
      <c r="A103" s="9">
        <v>100</v>
      </c>
      <c r="B103" s="10" t="s">
        <v>114</v>
      </c>
      <c r="C103" s="34">
        <v>1187</v>
      </c>
      <c r="D103" s="34">
        <v>0</v>
      </c>
      <c r="E103" s="34">
        <v>204</v>
      </c>
      <c r="F103" s="31">
        <f t="shared" si="1"/>
        <v>1391</v>
      </c>
    </row>
    <row r="104" spans="1:6" x14ac:dyDescent="0.25">
      <c r="A104" s="9">
        <v>101</v>
      </c>
      <c r="B104" s="10" t="s">
        <v>115</v>
      </c>
      <c r="C104" s="34">
        <v>2250</v>
      </c>
      <c r="D104" s="34">
        <v>0</v>
      </c>
      <c r="E104" s="34">
        <v>387</v>
      </c>
      <c r="F104" s="31">
        <f t="shared" si="1"/>
        <v>2637</v>
      </c>
    </row>
    <row r="105" spans="1:6" x14ac:dyDescent="0.25">
      <c r="A105" s="9">
        <v>102</v>
      </c>
      <c r="B105" s="10" t="s">
        <v>116</v>
      </c>
      <c r="C105" s="34">
        <v>17651</v>
      </c>
      <c r="D105" s="34">
        <v>1873</v>
      </c>
      <c r="E105" s="34">
        <v>3039</v>
      </c>
      <c r="F105" s="31">
        <f t="shared" si="1"/>
        <v>22563</v>
      </c>
    </row>
    <row r="106" spans="1:6" x14ac:dyDescent="0.25">
      <c r="A106" s="9">
        <v>103</v>
      </c>
      <c r="B106" s="10" t="s">
        <v>117</v>
      </c>
      <c r="C106" s="34">
        <v>44041</v>
      </c>
      <c r="D106" s="34">
        <v>9657</v>
      </c>
      <c r="E106" s="34">
        <v>7582</v>
      </c>
      <c r="F106" s="31">
        <f t="shared" si="1"/>
        <v>61280</v>
      </c>
    </row>
    <row r="107" spans="1:6" x14ac:dyDescent="0.25">
      <c r="A107" s="9">
        <v>104</v>
      </c>
      <c r="B107" s="10" t="s">
        <v>118</v>
      </c>
      <c r="C107" s="34">
        <v>15391</v>
      </c>
      <c r="D107" s="34">
        <v>6553</v>
      </c>
      <c r="E107" s="34">
        <v>2650</v>
      </c>
      <c r="F107" s="31">
        <f t="shared" si="1"/>
        <v>24594</v>
      </c>
    </row>
    <row r="108" spans="1:6" x14ac:dyDescent="0.25">
      <c r="A108" s="9">
        <v>105</v>
      </c>
      <c r="B108" s="10" t="s">
        <v>119</v>
      </c>
      <c r="C108" s="34">
        <v>23557</v>
      </c>
      <c r="D108" s="34">
        <v>0</v>
      </c>
      <c r="E108" s="34">
        <v>4055</v>
      </c>
      <c r="F108" s="31">
        <f t="shared" si="1"/>
        <v>27612</v>
      </c>
    </row>
    <row r="109" spans="1:6" x14ac:dyDescent="0.25">
      <c r="A109" s="9">
        <v>106</v>
      </c>
      <c r="B109" s="10" t="s">
        <v>120</v>
      </c>
      <c r="C109" s="34">
        <v>1935</v>
      </c>
      <c r="D109" s="34">
        <v>366</v>
      </c>
      <c r="E109" s="34">
        <v>333</v>
      </c>
      <c r="F109" s="31">
        <f t="shared" si="1"/>
        <v>2634</v>
      </c>
    </row>
    <row r="110" spans="1:6" x14ac:dyDescent="0.25">
      <c r="A110" s="9">
        <v>107</v>
      </c>
      <c r="B110" s="10" t="s">
        <v>121</v>
      </c>
      <c r="C110" s="34">
        <v>104050</v>
      </c>
      <c r="D110" s="34">
        <v>35158</v>
      </c>
      <c r="E110" s="34">
        <v>17913</v>
      </c>
      <c r="F110" s="31">
        <f t="shared" si="1"/>
        <v>157121</v>
      </c>
    </row>
    <row r="111" spans="1:6" x14ac:dyDescent="0.25">
      <c r="A111" s="9">
        <v>108</v>
      </c>
      <c r="B111" s="10" t="s">
        <v>122</v>
      </c>
      <c r="C111" s="34">
        <v>9895</v>
      </c>
      <c r="D111" s="34">
        <v>6581</v>
      </c>
      <c r="E111" s="34">
        <v>1703</v>
      </c>
      <c r="F111" s="31">
        <f t="shared" si="1"/>
        <v>18179</v>
      </c>
    </row>
    <row r="112" spans="1:6" x14ac:dyDescent="0.25">
      <c r="A112" s="9">
        <v>109</v>
      </c>
      <c r="B112" s="10" t="s">
        <v>123</v>
      </c>
      <c r="C112" s="34">
        <v>4093</v>
      </c>
      <c r="D112" s="34">
        <v>1733</v>
      </c>
      <c r="E112" s="34">
        <v>705</v>
      </c>
      <c r="F112" s="31">
        <f t="shared" si="1"/>
        <v>6531</v>
      </c>
    </row>
    <row r="113" spans="1:6" x14ac:dyDescent="0.25">
      <c r="A113" s="9">
        <v>110</v>
      </c>
      <c r="B113" s="10" t="s">
        <v>124</v>
      </c>
      <c r="C113" s="34">
        <v>6310</v>
      </c>
      <c r="D113" s="34">
        <v>0</v>
      </c>
      <c r="E113" s="34">
        <v>1086</v>
      </c>
      <c r="F113" s="31">
        <f t="shared" si="1"/>
        <v>7396</v>
      </c>
    </row>
    <row r="114" spans="1:6" x14ac:dyDescent="0.25">
      <c r="A114" s="9">
        <v>111</v>
      </c>
      <c r="B114" s="10" t="s">
        <v>125</v>
      </c>
      <c r="C114" s="34">
        <v>15693</v>
      </c>
      <c r="D114" s="34">
        <v>10284</v>
      </c>
      <c r="E114" s="34">
        <v>2702</v>
      </c>
      <c r="F114" s="31">
        <f t="shared" si="1"/>
        <v>28679</v>
      </c>
    </row>
    <row r="115" spans="1:6" x14ac:dyDescent="0.25">
      <c r="A115" s="9">
        <v>112</v>
      </c>
      <c r="B115" s="10" t="s">
        <v>126</v>
      </c>
      <c r="C115" s="34">
        <v>9998</v>
      </c>
      <c r="D115" s="34">
        <v>3624</v>
      </c>
      <c r="E115" s="34">
        <v>1721</v>
      </c>
      <c r="F115" s="31">
        <f t="shared" si="1"/>
        <v>15343</v>
      </c>
    </row>
    <row r="116" spans="1:6" x14ac:dyDescent="0.25">
      <c r="A116" s="9">
        <v>113</v>
      </c>
      <c r="B116" s="10" t="s">
        <v>127</v>
      </c>
      <c r="C116" s="34">
        <v>19537</v>
      </c>
      <c r="D116" s="34">
        <v>4750</v>
      </c>
      <c r="E116" s="34">
        <v>3363</v>
      </c>
      <c r="F116" s="31">
        <f t="shared" si="1"/>
        <v>27650</v>
      </c>
    </row>
    <row r="117" spans="1:6" x14ac:dyDescent="0.25">
      <c r="A117" s="9">
        <v>114</v>
      </c>
      <c r="B117" s="10" t="s">
        <v>128</v>
      </c>
      <c r="C117" s="34">
        <v>2308</v>
      </c>
      <c r="D117" s="34">
        <v>911</v>
      </c>
      <c r="E117" s="34">
        <v>397</v>
      </c>
      <c r="F117" s="31">
        <f t="shared" si="1"/>
        <v>3616</v>
      </c>
    </row>
    <row r="118" spans="1:6" x14ac:dyDescent="0.25">
      <c r="A118" s="9">
        <v>115</v>
      </c>
      <c r="B118" s="10" t="s">
        <v>129</v>
      </c>
      <c r="C118" s="34">
        <v>48830</v>
      </c>
      <c r="D118" s="34">
        <v>14495</v>
      </c>
      <c r="E118" s="34">
        <v>8406</v>
      </c>
      <c r="F118" s="31">
        <f t="shared" si="1"/>
        <v>71731</v>
      </c>
    </row>
    <row r="119" spans="1:6" x14ac:dyDescent="0.25">
      <c r="A119" s="9">
        <v>116</v>
      </c>
      <c r="B119" s="10" t="s">
        <v>130</v>
      </c>
      <c r="C119" s="34">
        <v>12516</v>
      </c>
      <c r="D119" s="34">
        <v>0</v>
      </c>
      <c r="E119" s="34">
        <v>2155</v>
      </c>
      <c r="F119" s="31">
        <f t="shared" si="1"/>
        <v>14671</v>
      </c>
    </row>
    <row r="120" spans="1:6" x14ac:dyDescent="0.25">
      <c r="A120" s="9">
        <v>117</v>
      </c>
      <c r="B120" s="10" t="s">
        <v>131</v>
      </c>
      <c r="C120" s="34">
        <v>7351</v>
      </c>
      <c r="D120" s="34">
        <v>3100</v>
      </c>
      <c r="E120" s="34">
        <v>1265</v>
      </c>
      <c r="F120" s="31">
        <f t="shared" si="1"/>
        <v>11716</v>
      </c>
    </row>
    <row r="121" spans="1:6" x14ac:dyDescent="0.25">
      <c r="A121" s="9">
        <v>118</v>
      </c>
      <c r="B121" s="10" t="s">
        <v>132</v>
      </c>
      <c r="C121" s="34">
        <v>22517</v>
      </c>
      <c r="D121" s="34">
        <v>2949</v>
      </c>
      <c r="E121" s="34">
        <v>3876</v>
      </c>
      <c r="F121" s="31">
        <f t="shared" si="1"/>
        <v>29342</v>
      </c>
    </row>
    <row r="122" spans="1:6" x14ac:dyDescent="0.25">
      <c r="A122" s="9">
        <v>119</v>
      </c>
      <c r="B122" s="10" t="s">
        <v>133</v>
      </c>
      <c r="C122" s="34">
        <v>2219</v>
      </c>
      <c r="D122" s="34">
        <v>0</v>
      </c>
      <c r="E122" s="34">
        <v>382</v>
      </c>
      <c r="F122" s="31">
        <f t="shared" si="1"/>
        <v>2601</v>
      </c>
    </row>
    <row r="123" spans="1:6" x14ac:dyDescent="0.25">
      <c r="A123" s="9">
        <v>120</v>
      </c>
      <c r="B123" s="10" t="s">
        <v>134</v>
      </c>
      <c r="C123" s="34">
        <v>2456</v>
      </c>
      <c r="D123" s="34">
        <v>706</v>
      </c>
      <c r="E123" s="34">
        <v>423</v>
      </c>
      <c r="F123" s="31">
        <f t="shared" si="1"/>
        <v>3585</v>
      </c>
    </row>
    <row r="124" spans="1:6" x14ac:dyDescent="0.25">
      <c r="A124" s="9">
        <v>121</v>
      </c>
      <c r="B124" s="10" t="s">
        <v>135</v>
      </c>
      <c r="C124" s="34">
        <v>2021</v>
      </c>
      <c r="D124" s="34">
        <v>519</v>
      </c>
      <c r="E124" s="34">
        <v>348</v>
      </c>
      <c r="F124" s="31">
        <f t="shared" si="1"/>
        <v>2888</v>
      </c>
    </row>
    <row r="125" spans="1:6" x14ac:dyDescent="0.25">
      <c r="A125" s="9">
        <v>122</v>
      </c>
      <c r="B125" s="10" t="s">
        <v>136</v>
      </c>
      <c r="C125" s="34">
        <v>2184</v>
      </c>
      <c r="D125" s="34">
        <v>1111</v>
      </c>
      <c r="E125" s="34">
        <v>376</v>
      </c>
      <c r="F125" s="31">
        <f t="shared" si="1"/>
        <v>3671</v>
      </c>
    </row>
    <row r="126" spans="1:6" x14ac:dyDescent="0.25">
      <c r="A126" s="9">
        <v>123</v>
      </c>
      <c r="B126" s="10" t="s">
        <v>137</v>
      </c>
      <c r="C126" s="34">
        <v>8970</v>
      </c>
      <c r="D126" s="34">
        <v>2572</v>
      </c>
      <c r="E126" s="34">
        <v>1544</v>
      </c>
      <c r="F126" s="31">
        <f t="shared" si="1"/>
        <v>13086</v>
      </c>
    </row>
    <row r="127" spans="1:6" x14ac:dyDescent="0.25">
      <c r="A127" s="9">
        <v>124</v>
      </c>
      <c r="B127" s="10" t="s">
        <v>138</v>
      </c>
      <c r="C127" s="34">
        <v>84066</v>
      </c>
      <c r="D127" s="34">
        <v>27996</v>
      </c>
      <c r="E127" s="34">
        <v>14472</v>
      </c>
      <c r="F127" s="31">
        <f t="shared" si="1"/>
        <v>126534</v>
      </c>
    </row>
    <row r="128" spans="1:6" x14ac:dyDescent="0.25">
      <c r="A128" s="9">
        <v>125</v>
      </c>
      <c r="B128" s="10" t="s">
        <v>139</v>
      </c>
      <c r="C128" s="34">
        <v>51936</v>
      </c>
      <c r="D128" s="34">
        <v>10917</v>
      </c>
      <c r="E128" s="34">
        <v>8941</v>
      </c>
      <c r="F128" s="31">
        <f t="shared" si="1"/>
        <v>71794</v>
      </c>
    </row>
    <row r="129" spans="1:6" x14ac:dyDescent="0.25">
      <c r="A129" s="9">
        <v>126</v>
      </c>
      <c r="B129" s="10" t="s">
        <v>140</v>
      </c>
      <c r="C129" s="34">
        <v>16576</v>
      </c>
      <c r="D129" s="34">
        <v>2144</v>
      </c>
      <c r="E129" s="34">
        <v>2854</v>
      </c>
      <c r="F129" s="31">
        <f t="shared" si="1"/>
        <v>21574</v>
      </c>
    </row>
    <row r="130" spans="1:6" x14ac:dyDescent="0.25">
      <c r="A130" s="9">
        <v>127</v>
      </c>
      <c r="B130" s="10" t="s">
        <v>141</v>
      </c>
      <c r="C130" s="34">
        <v>4873</v>
      </c>
      <c r="D130" s="34">
        <v>0</v>
      </c>
      <c r="E130" s="34">
        <v>839</v>
      </c>
      <c r="F130" s="31">
        <f t="shared" si="1"/>
        <v>5712</v>
      </c>
    </row>
    <row r="131" spans="1:6" x14ac:dyDescent="0.25">
      <c r="A131" s="9">
        <v>128</v>
      </c>
      <c r="B131" s="10" t="s">
        <v>142</v>
      </c>
      <c r="C131" s="34">
        <v>4230</v>
      </c>
      <c r="D131" s="34">
        <v>1467</v>
      </c>
      <c r="E131" s="34">
        <v>728</v>
      </c>
      <c r="F131" s="31">
        <f t="shared" si="1"/>
        <v>6425</v>
      </c>
    </row>
    <row r="132" spans="1:6" x14ac:dyDescent="0.25">
      <c r="A132" s="9">
        <v>129</v>
      </c>
      <c r="B132" s="10" t="s">
        <v>143</v>
      </c>
      <c r="C132" s="34">
        <v>12695</v>
      </c>
      <c r="D132" s="34">
        <v>865</v>
      </c>
      <c r="E132" s="34">
        <v>2186</v>
      </c>
      <c r="F132" s="31">
        <f t="shared" si="1"/>
        <v>15746</v>
      </c>
    </row>
    <row r="133" spans="1:6" x14ac:dyDescent="0.25">
      <c r="A133" s="9">
        <v>130</v>
      </c>
      <c r="B133" s="10" t="s">
        <v>144</v>
      </c>
      <c r="C133" s="34">
        <v>15571</v>
      </c>
      <c r="D133" s="34">
        <v>0</v>
      </c>
      <c r="E133" s="34">
        <v>2681</v>
      </c>
      <c r="F133" s="31">
        <f t="shared" ref="F133:F196" si="2">+C133+D133+E133</f>
        <v>18252</v>
      </c>
    </row>
    <row r="134" spans="1:6" x14ac:dyDescent="0.25">
      <c r="A134" s="9">
        <v>131</v>
      </c>
      <c r="B134" s="10" t="s">
        <v>145</v>
      </c>
      <c r="C134" s="34">
        <v>35197</v>
      </c>
      <c r="D134" s="34">
        <v>0</v>
      </c>
      <c r="E134" s="34">
        <v>6059</v>
      </c>
      <c r="F134" s="31">
        <f t="shared" si="2"/>
        <v>41256</v>
      </c>
    </row>
    <row r="135" spans="1:6" x14ac:dyDescent="0.25">
      <c r="A135" s="9">
        <v>132</v>
      </c>
      <c r="B135" s="10" t="s">
        <v>146</v>
      </c>
      <c r="C135" s="34">
        <v>6884</v>
      </c>
      <c r="D135" s="34">
        <v>2913</v>
      </c>
      <c r="E135" s="34">
        <v>1185</v>
      </c>
      <c r="F135" s="31">
        <f t="shared" si="2"/>
        <v>10982</v>
      </c>
    </row>
    <row r="136" spans="1:6" x14ac:dyDescent="0.25">
      <c r="A136" s="9">
        <v>133</v>
      </c>
      <c r="B136" s="10" t="s">
        <v>147</v>
      </c>
      <c r="C136" s="34">
        <v>14132</v>
      </c>
      <c r="D136" s="34">
        <v>5672</v>
      </c>
      <c r="E136" s="34">
        <v>2433</v>
      </c>
      <c r="F136" s="31">
        <f t="shared" si="2"/>
        <v>22237</v>
      </c>
    </row>
    <row r="137" spans="1:6" x14ac:dyDescent="0.25">
      <c r="A137" s="9">
        <v>134</v>
      </c>
      <c r="B137" s="10" t="s">
        <v>148</v>
      </c>
      <c r="C137" s="34">
        <v>88751</v>
      </c>
      <c r="D137" s="34">
        <v>57628</v>
      </c>
      <c r="E137" s="34">
        <v>15279</v>
      </c>
      <c r="F137" s="31">
        <f t="shared" si="2"/>
        <v>161658</v>
      </c>
    </row>
    <row r="138" spans="1:6" x14ac:dyDescent="0.25">
      <c r="A138" s="9">
        <v>135</v>
      </c>
      <c r="B138" s="10" t="s">
        <v>149</v>
      </c>
      <c r="C138" s="34">
        <v>36049</v>
      </c>
      <c r="D138" s="34">
        <v>0</v>
      </c>
      <c r="E138" s="34">
        <v>6206</v>
      </c>
      <c r="F138" s="31">
        <f t="shared" si="2"/>
        <v>42255</v>
      </c>
    </row>
    <row r="139" spans="1:6" x14ac:dyDescent="0.25">
      <c r="A139" s="9">
        <v>136</v>
      </c>
      <c r="B139" s="10" t="s">
        <v>150</v>
      </c>
      <c r="C139" s="34">
        <v>39641</v>
      </c>
      <c r="D139" s="34">
        <v>17151</v>
      </c>
      <c r="E139" s="34">
        <v>6824</v>
      </c>
      <c r="F139" s="31">
        <f t="shared" si="2"/>
        <v>63616</v>
      </c>
    </row>
    <row r="140" spans="1:6" x14ac:dyDescent="0.25">
      <c r="A140" s="9">
        <v>137</v>
      </c>
      <c r="B140" s="10" t="s">
        <v>151</v>
      </c>
      <c r="C140" s="34">
        <v>27491</v>
      </c>
      <c r="D140" s="34">
        <v>1147</v>
      </c>
      <c r="E140" s="34">
        <v>4733</v>
      </c>
      <c r="F140" s="31">
        <f t="shared" si="2"/>
        <v>33371</v>
      </c>
    </row>
    <row r="141" spans="1:6" x14ac:dyDescent="0.25">
      <c r="A141" s="9">
        <v>138</v>
      </c>
      <c r="B141" s="10" t="s">
        <v>152</v>
      </c>
      <c r="C141" s="34">
        <v>1454</v>
      </c>
      <c r="D141" s="34">
        <v>700</v>
      </c>
      <c r="E141" s="34">
        <v>250</v>
      </c>
      <c r="F141" s="31">
        <f t="shared" si="2"/>
        <v>2404</v>
      </c>
    </row>
    <row r="142" spans="1:6" x14ac:dyDescent="0.25">
      <c r="A142" s="9">
        <v>139</v>
      </c>
      <c r="B142" s="10" t="s">
        <v>153</v>
      </c>
      <c r="C142" s="34">
        <v>6599</v>
      </c>
      <c r="D142" s="34">
        <v>0</v>
      </c>
      <c r="E142" s="34">
        <v>1136</v>
      </c>
      <c r="F142" s="31">
        <f t="shared" si="2"/>
        <v>7735</v>
      </c>
    </row>
    <row r="143" spans="1:6" x14ac:dyDescent="0.25">
      <c r="A143" s="9">
        <v>140</v>
      </c>
      <c r="B143" s="10" t="s">
        <v>154</v>
      </c>
      <c r="C143" s="34">
        <v>2585</v>
      </c>
      <c r="D143" s="34">
        <v>971</v>
      </c>
      <c r="E143" s="34">
        <v>445</v>
      </c>
      <c r="F143" s="31">
        <f t="shared" si="2"/>
        <v>4001</v>
      </c>
    </row>
    <row r="144" spans="1:6" x14ac:dyDescent="0.25">
      <c r="A144" s="9">
        <v>141</v>
      </c>
      <c r="B144" s="10" t="s">
        <v>155</v>
      </c>
      <c r="C144" s="34">
        <v>42795</v>
      </c>
      <c r="D144" s="34">
        <v>1447</v>
      </c>
      <c r="E144" s="34">
        <v>7367</v>
      </c>
      <c r="F144" s="31">
        <f t="shared" si="2"/>
        <v>51609</v>
      </c>
    </row>
    <row r="145" spans="1:6" x14ac:dyDescent="0.25">
      <c r="A145" s="9">
        <v>142</v>
      </c>
      <c r="B145" s="10" t="s">
        <v>156</v>
      </c>
      <c r="C145" s="34">
        <v>2778</v>
      </c>
      <c r="D145" s="34">
        <v>0</v>
      </c>
      <c r="E145" s="34">
        <v>478</v>
      </c>
      <c r="F145" s="31">
        <f t="shared" si="2"/>
        <v>3256</v>
      </c>
    </row>
    <row r="146" spans="1:6" x14ac:dyDescent="0.25">
      <c r="A146" s="9">
        <v>143</v>
      </c>
      <c r="B146" s="10" t="s">
        <v>157</v>
      </c>
      <c r="C146" s="34">
        <v>46298</v>
      </c>
      <c r="D146" s="34">
        <v>13310</v>
      </c>
      <c r="E146" s="34">
        <v>7970</v>
      </c>
      <c r="F146" s="31">
        <f t="shared" si="2"/>
        <v>67578</v>
      </c>
    </row>
    <row r="147" spans="1:6" x14ac:dyDescent="0.25">
      <c r="A147" s="9">
        <v>144</v>
      </c>
      <c r="B147" s="10" t="s">
        <v>158</v>
      </c>
      <c r="C147" s="34">
        <v>3231</v>
      </c>
      <c r="D147" s="34">
        <v>0</v>
      </c>
      <c r="E147" s="34">
        <v>556</v>
      </c>
      <c r="F147" s="31">
        <f t="shared" si="2"/>
        <v>3787</v>
      </c>
    </row>
    <row r="148" spans="1:6" x14ac:dyDescent="0.25">
      <c r="A148" s="9">
        <v>145</v>
      </c>
      <c r="B148" s="10" t="s">
        <v>159</v>
      </c>
      <c r="C148" s="34">
        <v>28203</v>
      </c>
      <c r="D148" s="34">
        <v>6711</v>
      </c>
      <c r="E148" s="34">
        <v>4855</v>
      </c>
      <c r="F148" s="31">
        <f t="shared" si="2"/>
        <v>39769</v>
      </c>
    </row>
    <row r="149" spans="1:6" x14ac:dyDescent="0.25">
      <c r="A149" s="9">
        <v>146</v>
      </c>
      <c r="B149" s="10" t="s">
        <v>160</v>
      </c>
      <c r="C149" s="34">
        <v>9368</v>
      </c>
      <c r="D149" s="34">
        <v>4492</v>
      </c>
      <c r="E149" s="34">
        <v>1613</v>
      </c>
      <c r="F149" s="31">
        <f t="shared" si="2"/>
        <v>15473</v>
      </c>
    </row>
    <row r="150" spans="1:6" x14ac:dyDescent="0.25">
      <c r="A150" s="9">
        <v>147</v>
      </c>
      <c r="B150" s="10" t="s">
        <v>161</v>
      </c>
      <c r="C150" s="34">
        <v>5362</v>
      </c>
      <c r="D150" s="34">
        <v>608</v>
      </c>
      <c r="E150" s="34">
        <v>923</v>
      </c>
      <c r="F150" s="31">
        <f t="shared" si="2"/>
        <v>6893</v>
      </c>
    </row>
    <row r="151" spans="1:6" x14ac:dyDescent="0.25">
      <c r="A151" s="9">
        <v>148</v>
      </c>
      <c r="B151" s="10" t="s">
        <v>162</v>
      </c>
      <c r="C151" s="34">
        <v>21948</v>
      </c>
      <c r="D151" s="34">
        <v>1528</v>
      </c>
      <c r="E151" s="34">
        <v>3778</v>
      </c>
      <c r="F151" s="31">
        <f t="shared" si="2"/>
        <v>27254</v>
      </c>
    </row>
    <row r="152" spans="1:6" x14ac:dyDescent="0.25">
      <c r="A152" s="9">
        <v>149</v>
      </c>
      <c r="B152" s="10" t="s">
        <v>163</v>
      </c>
      <c r="C152" s="34">
        <v>6623</v>
      </c>
      <c r="D152" s="34">
        <v>2660</v>
      </c>
      <c r="E152" s="34">
        <v>1140</v>
      </c>
      <c r="F152" s="31">
        <f t="shared" si="2"/>
        <v>10423</v>
      </c>
    </row>
    <row r="153" spans="1:6" x14ac:dyDescent="0.25">
      <c r="A153" s="9">
        <v>150</v>
      </c>
      <c r="B153" s="10" t="s">
        <v>164</v>
      </c>
      <c r="C153" s="34">
        <v>45067</v>
      </c>
      <c r="D153" s="34">
        <v>1114</v>
      </c>
      <c r="E153" s="34">
        <v>7759</v>
      </c>
      <c r="F153" s="31">
        <f t="shared" si="2"/>
        <v>53940</v>
      </c>
    </row>
    <row r="154" spans="1:6" x14ac:dyDescent="0.25">
      <c r="A154" s="9">
        <v>151</v>
      </c>
      <c r="B154" s="10" t="s">
        <v>165</v>
      </c>
      <c r="C154" s="34">
        <v>982</v>
      </c>
      <c r="D154" s="34">
        <v>0</v>
      </c>
      <c r="E154" s="34">
        <v>169</v>
      </c>
      <c r="F154" s="31">
        <f t="shared" si="2"/>
        <v>1151</v>
      </c>
    </row>
    <row r="155" spans="1:6" x14ac:dyDescent="0.25">
      <c r="A155" s="9">
        <v>152</v>
      </c>
      <c r="B155" s="10" t="s">
        <v>166</v>
      </c>
      <c r="C155" s="34">
        <v>7470</v>
      </c>
      <c r="D155" s="34">
        <v>0</v>
      </c>
      <c r="E155" s="34">
        <v>1286</v>
      </c>
      <c r="F155" s="31">
        <f t="shared" si="2"/>
        <v>8756</v>
      </c>
    </row>
    <row r="156" spans="1:6" x14ac:dyDescent="0.25">
      <c r="A156" s="9">
        <v>153</v>
      </c>
      <c r="B156" s="10" t="s">
        <v>167</v>
      </c>
      <c r="C156" s="34">
        <v>15594</v>
      </c>
      <c r="D156" s="34">
        <v>4208</v>
      </c>
      <c r="E156" s="34">
        <v>2685</v>
      </c>
      <c r="F156" s="31">
        <f t="shared" si="2"/>
        <v>22487</v>
      </c>
    </row>
    <row r="157" spans="1:6" x14ac:dyDescent="0.25">
      <c r="A157" s="9">
        <v>154</v>
      </c>
      <c r="B157" s="10" t="s">
        <v>168</v>
      </c>
      <c r="C157" s="34">
        <v>10391</v>
      </c>
      <c r="D157" s="34">
        <v>3427</v>
      </c>
      <c r="E157" s="34">
        <v>1789</v>
      </c>
      <c r="F157" s="31">
        <f t="shared" si="2"/>
        <v>15607</v>
      </c>
    </row>
    <row r="158" spans="1:6" x14ac:dyDescent="0.25">
      <c r="A158" s="9">
        <v>155</v>
      </c>
      <c r="B158" s="10" t="s">
        <v>169</v>
      </c>
      <c r="C158" s="34">
        <v>4144</v>
      </c>
      <c r="D158" s="34">
        <v>2871</v>
      </c>
      <c r="E158" s="34">
        <v>713</v>
      </c>
      <c r="F158" s="31">
        <f t="shared" si="2"/>
        <v>7728</v>
      </c>
    </row>
    <row r="159" spans="1:6" x14ac:dyDescent="0.25">
      <c r="A159" s="9">
        <v>156</v>
      </c>
      <c r="B159" s="10" t="s">
        <v>170</v>
      </c>
      <c r="C159" s="34">
        <v>13066</v>
      </c>
      <c r="D159" s="34">
        <v>9065</v>
      </c>
      <c r="E159" s="34">
        <v>2249</v>
      </c>
      <c r="F159" s="31">
        <f t="shared" si="2"/>
        <v>24380</v>
      </c>
    </row>
    <row r="160" spans="1:6" x14ac:dyDescent="0.25">
      <c r="A160" s="9">
        <v>157</v>
      </c>
      <c r="B160" s="10" t="s">
        <v>171</v>
      </c>
      <c r="C160" s="34">
        <v>108260</v>
      </c>
      <c r="D160" s="34">
        <v>17503</v>
      </c>
      <c r="E160" s="34">
        <v>18637</v>
      </c>
      <c r="F160" s="31">
        <f t="shared" si="2"/>
        <v>144400</v>
      </c>
    </row>
    <row r="161" spans="1:6" x14ac:dyDescent="0.25">
      <c r="A161" s="9">
        <v>158</v>
      </c>
      <c r="B161" s="10" t="s">
        <v>172</v>
      </c>
      <c r="C161" s="34">
        <v>13778</v>
      </c>
      <c r="D161" s="34">
        <v>154</v>
      </c>
      <c r="E161" s="34">
        <v>2372</v>
      </c>
      <c r="F161" s="31">
        <f t="shared" si="2"/>
        <v>16304</v>
      </c>
    </row>
    <row r="162" spans="1:6" x14ac:dyDescent="0.25">
      <c r="A162" s="9">
        <v>159</v>
      </c>
      <c r="B162" s="10" t="s">
        <v>173</v>
      </c>
      <c r="C162" s="34">
        <v>18183</v>
      </c>
      <c r="D162" s="34">
        <v>0</v>
      </c>
      <c r="E162" s="34">
        <v>3130</v>
      </c>
      <c r="F162" s="31">
        <f t="shared" si="2"/>
        <v>21313</v>
      </c>
    </row>
    <row r="163" spans="1:6" x14ac:dyDescent="0.25">
      <c r="A163" s="9">
        <v>160</v>
      </c>
      <c r="B163" s="10" t="s">
        <v>174</v>
      </c>
      <c r="C163" s="34">
        <v>6247</v>
      </c>
      <c r="D163" s="34">
        <v>1900</v>
      </c>
      <c r="E163" s="34">
        <v>1075</v>
      </c>
      <c r="F163" s="31">
        <f t="shared" si="2"/>
        <v>9222</v>
      </c>
    </row>
    <row r="164" spans="1:6" x14ac:dyDescent="0.25">
      <c r="A164" s="9">
        <v>161</v>
      </c>
      <c r="B164" s="10" t="s">
        <v>175</v>
      </c>
      <c r="C164" s="34">
        <v>8812</v>
      </c>
      <c r="D164" s="34">
        <v>7682</v>
      </c>
      <c r="E164" s="34">
        <v>1517</v>
      </c>
      <c r="F164" s="31">
        <f t="shared" si="2"/>
        <v>18011</v>
      </c>
    </row>
    <row r="165" spans="1:6" x14ac:dyDescent="0.25">
      <c r="A165" s="9">
        <v>162</v>
      </c>
      <c r="B165" s="10" t="s">
        <v>176</v>
      </c>
      <c r="C165" s="34">
        <v>6187</v>
      </c>
      <c r="D165" s="34">
        <v>0</v>
      </c>
      <c r="E165" s="34">
        <v>1065</v>
      </c>
      <c r="F165" s="31">
        <f t="shared" si="2"/>
        <v>7252</v>
      </c>
    </row>
    <row r="166" spans="1:6" x14ac:dyDescent="0.25">
      <c r="A166" s="9">
        <v>163</v>
      </c>
      <c r="B166" s="10" t="s">
        <v>177</v>
      </c>
      <c r="C166" s="34">
        <v>4740</v>
      </c>
      <c r="D166" s="34">
        <v>0</v>
      </c>
      <c r="E166" s="34">
        <v>816</v>
      </c>
      <c r="F166" s="31">
        <f t="shared" si="2"/>
        <v>5556</v>
      </c>
    </row>
    <row r="167" spans="1:6" x14ac:dyDescent="0.25">
      <c r="A167" s="9">
        <v>164</v>
      </c>
      <c r="B167" s="10" t="s">
        <v>178</v>
      </c>
      <c r="C167" s="34">
        <v>8902</v>
      </c>
      <c r="D167" s="34">
        <v>0</v>
      </c>
      <c r="E167" s="34">
        <v>1533</v>
      </c>
      <c r="F167" s="31">
        <f t="shared" si="2"/>
        <v>10435</v>
      </c>
    </row>
    <row r="168" spans="1:6" x14ac:dyDescent="0.25">
      <c r="A168" s="9">
        <v>165</v>
      </c>
      <c r="B168" s="10" t="s">
        <v>179</v>
      </c>
      <c r="C168" s="34">
        <v>5334</v>
      </c>
      <c r="D168" s="34">
        <v>1335</v>
      </c>
      <c r="E168" s="34">
        <v>918</v>
      </c>
      <c r="F168" s="31">
        <f t="shared" si="2"/>
        <v>7587</v>
      </c>
    </row>
    <row r="169" spans="1:6" x14ac:dyDescent="0.25">
      <c r="A169" s="9">
        <v>166</v>
      </c>
      <c r="B169" s="10" t="s">
        <v>180</v>
      </c>
      <c r="C169" s="34">
        <v>44291</v>
      </c>
      <c r="D169" s="34">
        <v>31823</v>
      </c>
      <c r="E169" s="34">
        <v>7625</v>
      </c>
      <c r="F169" s="31">
        <f t="shared" si="2"/>
        <v>83739</v>
      </c>
    </row>
    <row r="170" spans="1:6" x14ac:dyDescent="0.25">
      <c r="A170" s="9">
        <v>167</v>
      </c>
      <c r="B170" s="10" t="s">
        <v>181</v>
      </c>
      <c r="C170" s="34">
        <v>8184</v>
      </c>
      <c r="D170" s="34">
        <v>1584</v>
      </c>
      <c r="E170" s="34">
        <v>1409</v>
      </c>
      <c r="F170" s="31">
        <f t="shared" si="2"/>
        <v>11177</v>
      </c>
    </row>
    <row r="171" spans="1:6" x14ac:dyDescent="0.25">
      <c r="A171" s="9">
        <v>168</v>
      </c>
      <c r="B171" s="10" t="s">
        <v>182</v>
      </c>
      <c r="C171" s="34">
        <v>2912</v>
      </c>
      <c r="D171" s="34">
        <v>0</v>
      </c>
      <c r="E171" s="34">
        <v>501</v>
      </c>
      <c r="F171" s="31">
        <f t="shared" si="2"/>
        <v>3413</v>
      </c>
    </row>
    <row r="172" spans="1:6" x14ac:dyDescent="0.25">
      <c r="A172" s="9">
        <v>169</v>
      </c>
      <c r="B172" s="10" t="s">
        <v>183</v>
      </c>
      <c r="C172" s="34">
        <v>13381</v>
      </c>
      <c r="D172" s="34">
        <v>0</v>
      </c>
      <c r="E172" s="34">
        <v>2304</v>
      </c>
      <c r="F172" s="31">
        <f t="shared" si="2"/>
        <v>15685</v>
      </c>
    </row>
    <row r="173" spans="1:6" x14ac:dyDescent="0.25">
      <c r="A173" s="9">
        <v>170</v>
      </c>
      <c r="B173" s="10" t="s">
        <v>184</v>
      </c>
      <c r="C173" s="34">
        <v>12223</v>
      </c>
      <c r="D173" s="34">
        <v>7231</v>
      </c>
      <c r="E173" s="34">
        <v>2104</v>
      </c>
      <c r="F173" s="31">
        <f t="shared" si="2"/>
        <v>21558</v>
      </c>
    </row>
    <row r="174" spans="1:6" x14ac:dyDescent="0.25">
      <c r="A174" s="9">
        <v>171</v>
      </c>
      <c r="B174" s="10" t="s">
        <v>185</v>
      </c>
      <c r="C174" s="34">
        <v>77992</v>
      </c>
      <c r="D174" s="34">
        <v>0</v>
      </c>
      <c r="E174" s="34">
        <v>13427</v>
      </c>
      <c r="F174" s="31">
        <f t="shared" si="2"/>
        <v>91419</v>
      </c>
    </row>
    <row r="175" spans="1:6" x14ac:dyDescent="0.25">
      <c r="A175" s="9">
        <v>172</v>
      </c>
      <c r="B175" s="10" t="s">
        <v>186</v>
      </c>
      <c r="C175" s="34">
        <v>2328</v>
      </c>
      <c r="D175" s="34">
        <v>886</v>
      </c>
      <c r="E175" s="34">
        <v>401</v>
      </c>
      <c r="F175" s="31">
        <f t="shared" si="2"/>
        <v>3615</v>
      </c>
    </row>
    <row r="176" spans="1:6" x14ac:dyDescent="0.25">
      <c r="A176" s="9">
        <v>173</v>
      </c>
      <c r="B176" s="10" t="s">
        <v>187</v>
      </c>
      <c r="C176" s="34">
        <v>4910</v>
      </c>
      <c r="D176" s="34">
        <v>1940</v>
      </c>
      <c r="E176" s="34">
        <v>845</v>
      </c>
      <c r="F176" s="31">
        <f t="shared" si="2"/>
        <v>7695</v>
      </c>
    </row>
    <row r="177" spans="1:6" x14ac:dyDescent="0.25">
      <c r="A177" s="9">
        <v>174</v>
      </c>
      <c r="B177" s="10" t="s">
        <v>188</v>
      </c>
      <c r="C177" s="34">
        <v>18622</v>
      </c>
      <c r="D177" s="34">
        <v>0</v>
      </c>
      <c r="E177" s="34">
        <v>3206</v>
      </c>
      <c r="F177" s="31">
        <f t="shared" si="2"/>
        <v>21828</v>
      </c>
    </row>
    <row r="178" spans="1:6" x14ac:dyDescent="0.25">
      <c r="A178" s="9">
        <v>175</v>
      </c>
      <c r="B178" s="10" t="s">
        <v>189</v>
      </c>
      <c r="C178" s="34">
        <v>4457</v>
      </c>
      <c r="D178" s="34">
        <v>0</v>
      </c>
      <c r="E178" s="34">
        <v>767</v>
      </c>
      <c r="F178" s="31">
        <f t="shared" si="2"/>
        <v>5224</v>
      </c>
    </row>
    <row r="179" spans="1:6" x14ac:dyDescent="0.25">
      <c r="A179" s="9">
        <v>176</v>
      </c>
      <c r="B179" s="10" t="s">
        <v>190</v>
      </c>
      <c r="C179" s="34">
        <v>12424</v>
      </c>
      <c r="D179" s="34">
        <v>7667</v>
      </c>
      <c r="E179" s="34">
        <v>2139</v>
      </c>
      <c r="F179" s="31">
        <f t="shared" si="2"/>
        <v>22230</v>
      </c>
    </row>
    <row r="180" spans="1:6" x14ac:dyDescent="0.25">
      <c r="A180" s="9">
        <v>177</v>
      </c>
      <c r="B180" s="10" t="s">
        <v>191</v>
      </c>
      <c r="C180" s="34">
        <v>41756</v>
      </c>
      <c r="D180" s="34">
        <v>15176</v>
      </c>
      <c r="E180" s="34">
        <v>7189</v>
      </c>
      <c r="F180" s="31">
        <f t="shared" si="2"/>
        <v>64121</v>
      </c>
    </row>
    <row r="181" spans="1:6" x14ac:dyDescent="0.25">
      <c r="A181" s="9">
        <v>178</v>
      </c>
      <c r="B181" s="10" t="s">
        <v>192</v>
      </c>
      <c r="C181" s="34">
        <v>21946</v>
      </c>
      <c r="D181" s="34">
        <v>9415</v>
      </c>
      <c r="E181" s="34">
        <v>3778</v>
      </c>
      <c r="F181" s="31">
        <f t="shared" si="2"/>
        <v>35139</v>
      </c>
    </row>
    <row r="182" spans="1:6" x14ac:dyDescent="0.25">
      <c r="A182" s="9">
        <v>179</v>
      </c>
      <c r="B182" s="10" t="s">
        <v>193</v>
      </c>
      <c r="C182" s="34">
        <v>7320</v>
      </c>
      <c r="D182" s="34">
        <v>1913</v>
      </c>
      <c r="E182" s="34">
        <v>1260</v>
      </c>
      <c r="F182" s="31">
        <f t="shared" si="2"/>
        <v>10493</v>
      </c>
    </row>
    <row r="183" spans="1:6" x14ac:dyDescent="0.25">
      <c r="A183" s="9">
        <v>180</v>
      </c>
      <c r="B183" s="10" t="s">
        <v>194</v>
      </c>
      <c r="C183" s="34">
        <v>7619</v>
      </c>
      <c r="D183" s="34">
        <v>4662</v>
      </c>
      <c r="E183" s="34">
        <v>1312</v>
      </c>
      <c r="F183" s="31">
        <f t="shared" si="2"/>
        <v>13593</v>
      </c>
    </row>
    <row r="184" spans="1:6" x14ac:dyDescent="0.25">
      <c r="A184" s="9">
        <v>181</v>
      </c>
      <c r="B184" s="10" t="s">
        <v>195</v>
      </c>
      <c r="C184" s="34">
        <v>2456</v>
      </c>
      <c r="D184" s="34">
        <v>1102</v>
      </c>
      <c r="E184" s="34">
        <v>423</v>
      </c>
      <c r="F184" s="31">
        <f t="shared" si="2"/>
        <v>3981</v>
      </c>
    </row>
    <row r="185" spans="1:6" x14ac:dyDescent="0.25">
      <c r="A185" s="9">
        <v>182</v>
      </c>
      <c r="B185" s="10" t="s">
        <v>196</v>
      </c>
      <c r="C185" s="34">
        <v>6744</v>
      </c>
      <c r="D185" s="34">
        <v>0</v>
      </c>
      <c r="E185" s="34">
        <v>1161</v>
      </c>
      <c r="F185" s="31">
        <f t="shared" si="2"/>
        <v>7905</v>
      </c>
    </row>
    <row r="186" spans="1:6" x14ac:dyDescent="0.25">
      <c r="A186" s="9">
        <v>183</v>
      </c>
      <c r="B186" s="10" t="s">
        <v>197</v>
      </c>
      <c r="C186" s="34">
        <v>4976</v>
      </c>
      <c r="D186" s="34">
        <v>2634</v>
      </c>
      <c r="E186" s="34">
        <v>857</v>
      </c>
      <c r="F186" s="31">
        <f t="shared" si="2"/>
        <v>8467</v>
      </c>
    </row>
    <row r="187" spans="1:6" x14ac:dyDescent="0.25">
      <c r="A187" s="9">
        <v>184</v>
      </c>
      <c r="B187" s="10" t="s">
        <v>198</v>
      </c>
      <c r="C187" s="34">
        <v>1319359</v>
      </c>
      <c r="D187" s="34">
        <v>194185</v>
      </c>
      <c r="E187" s="34">
        <v>227134</v>
      </c>
      <c r="F187" s="31">
        <f t="shared" si="2"/>
        <v>1740678</v>
      </c>
    </row>
    <row r="188" spans="1:6" x14ac:dyDescent="0.25">
      <c r="A188" s="9">
        <v>185</v>
      </c>
      <c r="B188" s="10" t="s">
        <v>199</v>
      </c>
      <c r="C188" s="34">
        <v>31555</v>
      </c>
      <c r="D188" s="34">
        <v>25152</v>
      </c>
      <c r="E188" s="34">
        <v>5432</v>
      </c>
      <c r="F188" s="31">
        <f t="shared" si="2"/>
        <v>62139</v>
      </c>
    </row>
    <row r="189" spans="1:6" x14ac:dyDescent="0.25">
      <c r="A189" s="9">
        <v>186</v>
      </c>
      <c r="B189" s="10" t="s">
        <v>200</v>
      </c>
      <c r="C189" s="34">
        <v>1824</v>
      </c>
      <c r="D189" s="34">
        <v>0</v>
      </c>
      <c r="E189" s="34">
        <v>314</v>
      </c>
      <c r="F189" s="31">
        <f t="shared" si="2"/>
        <v>2138</v>
      </c>
    </row>
    <row r="190" spans="1:6" x14ac:dyDescent="0.25">
      <c r="A190" s="9">
        <v>187</v>
      </c>
      <c r="B190" s="10" t="s">
        <v>201</v>
      </c>
      <c r="C190" s="34">
        <v>5435</v>
      </c>
      <c r="D190" s="34">
        <v>0</v>
      </c>
      <c r="E190" s="34">
        <v>936</v>
      </c>
      <c r="F190" s="31">
        <f t="shared" si="2"/>
        <v>6371</v>
      </c>
    </row>
    <row r="191" spans="1:6" x14ac:dyDescent="0.25">
      <c r="A191" s="9">
        <v>188</v>
      </c>
      <c r="B191" s="10" t="s">
        <v>202</v>
      </c>
      <c r="C191" s="34">
        <v>31731</v>
      </c>
      <c r="D191" s="34">
        <v>0</v>
      </c>
      <c r="E191" s="34">
        <v>5463</v>
      </c>
      <c r="F191" s="31">
        <f t="shared" si="2"/>
        <v>37194</v>
      </c>
    </row>
    <row r="192" spans="1:6" x14ac:dyDescent="0.25">
      <c r="A192" s="9">
        <v>189</v>
      </c>
      <c r="B192" s="10" t="s">
        <v>203</v>
      </c>
      <c r="C192" s="34">
        <v>17055</v>
      </c>
      <c r="D192" s="34">
        <v>2721</v>
      </c>
      <c r="E192" s="34">
        <v>2936</v>
      </c>
      <c r="F192" s="31">
        <f t="shared" si="2"/>
        <v>22712</v>
      </c>
    </row>
    <row r="193" spans="1:6" x14ac:dyDescent="0.25">
      <c r="A193" s="9">
        <v>190</v>
      </c>
      <c r="B193" s="10" t="s">
        <v>204</v>
      </c>
      <c r="C193" s="34">
        <v>84465</v>
      </c>
      <c r="D193" s="34">
        <v>63152</v>
      </c>
      <c r="E193" s="34">
        <v>14541</v>
      </c>
      <c r="F193" s="31">
        <f t="shared" si="2"/>
        <v>162158</v>
      </c>
    </row>
    <row r="194" spans="1:6" x14ac:dyDescent="0.25">
      <c r="A194" s="9">
        <v>191</v>
      </c>
      <c r="B194" s="10" t="s">
        <v>205</v>
      </c>
      <c r="C194" s="34">
        <v>969</v>
      </c>
      <c r="D194" s="34">
        <v>343</v>
      </c>
      <c r="E194" s="34">
        <v>167</v>
      </c>
      <c r="F194" s="31">
        <f t="shared" si="2"/>
        <v>1479</v>
      </c>
    </row>
    <row r="195" spans="1:6" x14ac:dyDescent="0.25">
      <c r="A195" s="9">
        <v>192</v>
      </c>
      <c r="B195" s="10" t="s">
        <v>206</v>
      </c>
      <c r="C195" s="34">
        <v>6554</v>
      </c>
      <c r="D195" s="34">
        <v>2262</v>
      </c>
      <c r="E195" s="34">
        <v>1128</v>
      </c>
      <c r="F195" s="31">
        <f t="shared" si="2"/>
        <v>9944</v>
      </c>
    </row>
    <row r="196" spans="1:6" x14ac:dyDescent="0.25">
      <c r="A196" s="9">
        <v>193</v>
      </c>
      <c r="B196" s="10" t="s">
        <v>207</v>
      </c>
      <c r="C196" s="34">
        <v>16217</v>
      </c>
      <c r="D196" s="34">
        <v>1770</v>
      </c>
      <c r="E196" s="34">
        <v>2792</v>
      </c>
      <c r="F196" s="31">
        <f t="shared" si="2"/>
        <v>20779</v>
      </c>
    </row>
    <row r="197" spans="1:6" x14ac:dyDescent="0.25">
      <c r="A197" s="9">
        <v>194</v>
      </c>
      <c r="B197" s="10" t="s">
        <v>208</v>
      </c>
      <c r="C197" s="34">
        <v>8855</v>
      </c>
      <c r="D197" s="34">
        <v>3860</v>
      </c>
      <c r="E197" s="34">
        <v>1524</v>
      </c>
      <c r="F197" s="31">
        <f t="shared" ref="F197:F260" si="3">+C197+D197+E197</f>
        <v>14239</v>
      </c>
    </row>
    <row r="198" spans="1:6" x14ac:dyDescent="0.25">
      <c r="A198" s="9">
        <v>195</v>
      </c>
      <c r="B198" s="10" t="s">
        <v>209</v>
      </c>
      <c r="C198" s="34">
        <v>4490</v>
      </c>
      <c r="D198" s="34">
        <v>0</v>
      </c>
      <c r="E198" s="34">
        <v>773</v>
      </c>
      <c r="F198" s="31">
        <f t="shared" si="3"/>
        <v>5263</v>
      </c>
    </row>
    <row r="199" spans="1:6" x14ac:dyDescent="0.25">
      <c r="A199" s="9">
        <v>196</v>
      </c>
      <c r="B199" s="10" t="s">
        <v>210</v>
      </c>
      <c r="C199" s="34">
        <v>1750</v>
      </c>
      <c r="D199" s="34">
        <v>713</v>
      </c>
      <c r="E199" s="34">
        <v>301</v>
      </c>
      <c r="F199" s="31">
        <f t="shared" si="3"/>
        <v>2764</v>
      </c>
    </row>
    <row r="200" spans="1:6" x14ac:dyDescent="0.25">
      <c r="A200" s="9">
        <v>197</v>
      </c>
      <c r="B200" s="10" t="s">
        <v>211</v>
      </c>
      <c r="C200" s="34">
        <v>18868</v>
      </c>
      <c r="D200" s="34">
        <v>6734</v>
      </c>
      <c r="E200" s="34">
        <v>3248</v>
      </c>
      <c r="F200" s="31">
        <f t="shared" si="3"/>
        <v>28850</v>
      </c>
    </row>
    <row r="201" spans="1:6" x14ac:dyDescent="0.25">
      <c r="A201" s="9">
        <v>198</v>
      </c>
      <c r="B201" s="10" t="s">
        <v>212</v>
      </c>
      <c r="C201" s="34">
        <v>115245</v>
      </c>
      <c r="D201" s="34">
        <v>40857</v>
      </c>
      <c r="E201" s="34">
        <v>19840</v>
      </c>
      <c r="F201" s="31">
        <f t="shared" si="3"/>
        <v>175942</v>
      </c>
    </row>
    <row r="202" spans="1:6" x14ac:dyDescent="0.25">
      <c r="A202" s="9">
        <v>199</v>
      </c>
      <c r="B202" s="10" t="s">
        <v>213</v>
      </c>
      <c r="C202" s="34">
        <v>1578</v>
      </c>
      <c r="D202" s="34">
        <v>0</v>
      </c>
      <c r="E202" s="34">
        <v>272</v>
      </c>
      <c r="F202" s="31">
        <f t="shared" si="3"/>
        <v>1850</v>
      </c>
    </row>
    <row r="203" spans="1:6" x14ac:dyDescent="0.25">
      <c r="A203" s="9">
        <v>200</v>
      </c>
      <c r="B203" s="10" t="s">
        <v>214</v>
      </c>
      <c r="C203" s="34">
        <v>11449</v>
      </c>
      <c r="D203" s="34">
        <v>0</v>
      </c>
      <c r="E203" s="34">
        <v>1971</v>
      </c>
      <c r="F203" s="31">
        <f t="shared" si="3"/>
        <v>13420</v>
      </c>
    </row>
    <row r="204" spans="1:6" x14ac:dyDescent="0.25">
      <c r="A204" s="9">
        <v>201</v>
      </c>
      <c r="B204" s="10" t="s">
        <v>215</v>
      </c>
      <c r="C204" s="34">
        <v>5656</v>
      </c>
      <c r="D204" s="34">
        <v>0</v>
      </c>
      <c r="E204" s="34">
        <v>974</v>
      </c>
      <c r="F204" s="31">
        <f t="shared" si="3"/>
        <v>6630</v>
      </c>
    </row>
    <row r="205" spans="1:6" x14ac:dyDescent="0.25">
      <c r="A205" s="9">
        <v>202</v>
      </c>
      <c r="B205" s="10" t="s">
        <v>216</v>
      </c>
      <c r="C205" s="34">
        <v>15252</v>
      </c>
      <c r="D205" s="34">
        <v>3536</v>
      </c>
      <c r="E205" s="34">
        <v>2626</v>
      </c>
      <c r="F205" s="31">
        <f t="shared" si="3"/>
        <v>21414</v>
      </c>
    </row>
    <row r="206" spans="1:6" x14ac:dyDescent="0.25">
      <c r="A206" s="9">
        <v>203</v>
      </c>
      <c r="B206" s="10" t="s">
        <v>217</v>
      </c>
      <c r="C206" s="34">
        <v>10870</v>
      </c>
      <c r="D206" s="34">
        <v>0</v>
      </c>
      <c r="E206" s="34">
        <v>1871</v>
      </c>
      <c r="F206" s="31">
        <f t="shared" si="3"/>
        <v>12741</v>
      </c>
    </row>
    <row r="207" spans="1:6" x14ac:dyDescent="0.25">
      <c r="A207" s="9">
        <v>204</v>
      </c>
      <c r="B207" s="10" t="s">
        <v>218</v>
      </c>
      <c r="C207" s="34">
        <v>7419</v>
      </c>
      <c r="D207" s="34">
        <v>0</v>
      </c>
      <c r="E207" s="34">
        <v>1277</v>
      </c>
      <c r="F207" s="31">
        <f t="shared" si="3"/>
        <v>8696</v>
      </c>
    </row>
    <row r="208" spans="1:6" x14ac:dyDescent="0.25">
      <c r="A208" s="9">
        <v>205</v>
      </c>
      <c r="B208" s="10" t="s">
        <v>219</v>
      </c>
      <c r="C208" s="34">
        <v>54634</v>
      </c>
      <c r="D208" s="34">
        <v>21337</v>
      </c>
      <c r="E208" s="34">
        <v>9406</v>
      </c>
      <c r="F208" s="31">
        <f t="shared" si="3"/>
        <v>85377</v>
      </c>
    </row>
    <row r="209" spans="1:6" x14ac:dyDescent="0.25">
      <c r="A209" s="9">
        <v>206</v>
      </c>
      <c r="B209" s="10" t="s">
        <v>220</v>
      </c>
      <c r="C209" s="34">
        <v>7796</v>
      </c>
      <c r="D209" s="34">
        <v>5576</v>
      </c>
      <c r="E209" s="34">
        <v>1342</v>
      </c>
      <c r="F209" s="31">
        <f t="shared" si="3"/>
        <v>14714</v>
      </c>
    </row>
    <row r="210" spans="1:6" x14ac:dyDescent="0.25">
      <c r="A210" s="9">
        <v>207</v>
      </c>
      <c r="B210" s="10" t="s">
        <v>221</v>
      </c>
      <c r="C210" s="34">
        <v>67305</v>
      </c>
      <c r="D210" s="34">
        <v>0</v>
      </c>
      <c r="E210" s="34">
        <v>11587</v>
      </c>
      <c r="F210" s="31">
        <f t="shared" si="3"/>
        <v>78892</v>
      </c>
    </row>
    <row r="211" spans="1:6" x14ac:dyDescent="0.25">
      <c r="A211" s="9">
        <v>208</v>
      </c>
      <c r="B211" s="10" t="s">
        <v>222</v>
      </c>
      <c r="C211" s="34">
        <v>22009</v>
      </c>
      <c r="D211" s="34">
        <v>10041</v>
      </c>
      <c r="E211" s="34">
        <v>3789</v>
      </c>
      <c r="F211" s="31">
        <f t="shared" si="3"/>
        <v>35839</v>
      </c>
    </row>
    <row r="212" spans="1:6" x14ac:dyDescent="0.25">
      <c r="A212" s="9">
        <v>209</v>
      </c>
      <c r="B212" s="10" t="s">
        <v>223</v>
      </c>
      <c r="C212" s="34">
        <v>3727</v>
      </c>
      <c r="D212" s="34">
        <v>898</v>
      </c>
      <c r="E212" s="34">
        <v>642</v>
      </c>
      <c r="F212" s="31">
        <f t="shared" si="3"/>
        <v>5267</v>
      </c>
    </row>
    <row r="213" spans="1:6" x14ac:dyDescent="0.25">
      <c r="A213" s="9">
        <v>210</v>
      </c>
      <c r="B213" s="10" t="s">
        <v>224</v>
      </c>
      <c r="C213" s="34">
        <v>30458</v>
      </c>
      <c r="D213" s="34">
        <v>0</v>
      </c>
      <c r="E213" s="34">
        <v>5244</v>
      </c>
      <c r="F213" s="31">
        <f t="shared" si="3"/>
        <v>35702</v>
      </c>
    </row>
    <row r="214" spans="1:6" x14ac:dyDescent="0.25">
      <c r="A214" s="9">
        <v>211</v>
      </c>
      <c r="B214" s="10" t="s">
        <v>225</v>
      </c>
      <c r="C214" s="34">
        <v>10345</v>
      </c>
      <c r="D214" s="34">
        <v>0</v>
      </c>
      <c r="E214" s="34">
        <v>1781</v>
      </c>
      <c r="F214" s="31">
        <f t="shared" si="3"/>
        <v>12126</v>
      </c>
    </row>
    <row r="215" spans="1:6" x14ac:dyDescent="0.25">
      <c r="A215" s="9">
        <v>212</v>
      </c>
      <c r="B215" s="10" t="s">
        <v>226</v>
      </c>
      <c r="C215" s="34">
        <v>9369</v>
      </c>
      <c r="D215" s="34">
        <v>0</v>
      </c>
      <c r="E215" s="34">
        <v>1613</v>
      </c>
      <c r="F215" s="31">
        <f t="shared" si="3"/>
        <v>10982</v>
      </c>
    </row>
    <row r="216" spans="1:6" x14ac:dyDescent="0.25">
      <c r="A216" s="9">
        <v>213</v>
      </c>
      <c r="B216" s="10" t="s">
        <v>227</v>
      </c>
      <c r="C216" s="34">
        <v>12693</v>
      </c>
      <c r="D216" s="34">
        <v>0</v>
      </c>
      <c r="E216" s="34">
        <v>2185</v>
      </c>
      <c r="F216" s="31">
        <f t="shared" si="3"/>
        <v>14878</v>
      </c>
    </row>
    <row r="217" spans="1:6" x14ac:dyDescent="0.25">
      <c r="A217" s="9">
        <v>214</v>
      </c>
      <c r="B217" s="10" t="s">
        <v>228</v>
      </c>
      <c r="C217" s="34">
        <v>7226</v>
      </c>
      <c r="D217" s="34">
        <v>3344</v>
      </c>
      <c r="E217" s="34">
        <v>1244</v>
      </c>
      <c r="F217" s="31">
        <f t="shared" si="3"/>
        <v>11814</v>
      </c>
    </row>
    <row r="218" spans="1:6" x14ac:dyDescent="0.25">
      <c r="A218" s="9">
        <v>215</v>
      </c>
      <c r="B218" s="10" t="s">
        <v>229</v>
      </c>
      <c r="C218" s="34">
        <v>3980</v>
      </c>
      <c r="D218" s="34">
        <v>1280</v>
      </c>
      <c r="E218" s="34">
        <v>685</v>
      </c>
      <c r="F218" s="31">
        <f t="shared" si="3"/>
        <v>5945</v>
      </c>
    </row>
    <row r="219" spans="1:6" x14ac:dyDescent="0.25">
      <c r="A219" s="9">
        <v>216</v>
      </c>
      <c r="B219" s="10" t="s">
        <v>230</v>
      </c>
      <c r="C219" s="34">
        <v>4288</v>
      </c>
      <c r="D219" s="34">
        <v>1746</v>
      </c>
      <c r="E219" s="34">
        <v>738</v>
      </c>
      <c r="F219" s="31">
        <f t="shared" si="3"/>
        <v>6772</v>
      </c>
    </row>
    <row r="220" spans="1:6" x14ac:dyDescent="0.25">
      <c r="A220" s="11">
        <v>217</v>
      </c>
      <c r="B220" s="10" t="s">
        <v>231</v>
      </c>
      <c r="C220" s="34">
        <v>11285</v>
      </c>
      <c r="D220" s="34">
        <v>0</v>
      </c>
      <c r="E220" s="34">
        <v>1943</v>
      </c>
      <c r="F220" s="31">
        <f t="shared" si="3"/>
        <v>13228</v>
      </c>
    </row>
    <row r="221" spans="1:6" x14ac:dyDescent="0.25">
      <c r="A221" s="9">
        <v>218</v>
      </c>
      <c r="B221" s="10" t="s">
        <v>232</v>
      </c>
      <c r="C221" s="34">
        <v>1708</v>
      </c>
      <c r="D221" s="34">
        <v>326</v>
      </c>
      <c r="E221" s="34">
        <v>294</v>
      </c>
      <c r="F221" s="31">
        <f t="shared" si="3"/>
        <v>2328</v>
      </c>
    </row>
    <row r="222" spans="1:6" x14ac:dyDescent="0.25">
      <c r="A222" s="9">
        <v>219</v>
      </c>
      <c r="B222" s="10" t="s">
        <v>233</v>
      </c>
      <c r="C222" s="34">
        <v>9058</v>
      </c>
      <c r="D222" s="34">
        <v>5017</v>
      </c>
      <c r="E222" s="34">
        <v>1559</v>
      </c>
      <c r="F222" s="31">
        <f t="shared" si="3"/>
        <v>15634</v>
      </c>
    </row>
    <row r="223" spans="1:6" x14ac:dyDescent="0.25">
      <c r="A223" s="9">
        <v>220</v>
      </c>
      <c r="B223" s="10" t="s">
        <v>234</v>
      </c>
      <c r="C223" s="34">
        <v>12307</v>
      </c>
      <c r="D223" s="34">
        <v>7575</v>
      </c>
      <c r="E223" s="34">
        <v>2119</v>
      </c>
      <c r="F223" s="31">
        <f t="shared" si="3"/>
        <v>22001</v>
      </c>
    </row>
    <row r="224" spans="1:6" x14ac:dyDescent="0.25">
      <c r="A224" s="9">
        <v>221</v>
      </c>
      <c r="B224" s="10" t="s">
        <v>235</v>
      </c>
      <c r="C224" s="34">
        <v>4907</v>
      </c>
      <c r="D224" s="34">
        <v>4204</v>
      </c>
      <c r="E224" s="34">
        <v>845</v>
      </c>
      <c r="F224" s="31">
        <f t="shared" si="3"/>
        <v>9956</v>
      </c>
    </row>
    <row r="225" spans="1:6" x14ac:dyDescent="0.25">
      <c r="A225" s="9">
        <v>222</v>
      </c>
      <c r="B225" s="10" t="s">
        <v>236</v>
      </c>
      <c r="C225" s="34">
        <v>4808</v>
      </c>
      <c r="D225" s="34">
        <v>1781</v>
      </c>
      <c r="E225" s="34">
        <v>828</v>
      </c>
      <c r="F225" s="31">
        <f t="shared" si="3"/>
        <v>7417</v>
      </c>
    </row>
    <row r="226" spans="1:6" x14ac:dyDescent="0.25">
      <c r="A226" s="9">
        <v>223</v>
      </c>
      <c r="B226" s="10" t="s">
        <v>237</v>
      </c>
      <c r="C226" s="34">
        <v>1863</v>
      </c>
      <c r="D226" s="34">
        <v>919</v>
      </c>
      <c r="E226" s="34">
        <v>321</v>
      </c>
      <c r="F226" s="31">
        <f t="shared" si="3"/>
        <v>3103</v>
      </c>
    </row>
    <row r="227" spans="1:6" x14ac:dyDescent="0.25">
      <c r="A227" s="9">
        <v>224</v>
      </c>
      <c r="B227" s="10" t="s">
        <v>238</v>
      </c>
      <c r="C227" s="34">
        <v>2784</v>
      </c>
      <c r="D227" s="34">
        <v>0</v>
      </c>
      <c r="E227" s="34">
        <v>479</v>
      </c>
      <c r="F227" s="31">
        <f t="shared" si="3"/>
        <v>3263</v>
      </c>
    </row>
    <row r="228" spans="1:6" x14ac:dyDescent="0.25">
      <c r="A228" s="9">
        <v>225</v>
      </c>
      <c r="B228" s="10" t="s">
        <v>239</v>
      </c>
      <c r="C228" s="34">
        <v>17860</v>
      </c>
      <c r="D228" s="34">
        <v>0</v>
      </c>
      <c r="E228" s="34">
        <v>3075</v>
      </c>
      <c r="F228" s="31">
        <f t="shared" si="3"/>
        <v>20935</v>
      </c>
    </row>
    <row r="229" spans="1:6" x14ac:dyDescent="0.25">
      <c r="A229" s="9">
        <v>226</v>
      </c>
      <c r="B229" s="10" t="s">
        <v>240</v>
      </c>
      <c r="C229" s="34">
        <v>11212</v>
      </c>
      <c r="D229" s="34">
        <v>4025</v>
      </c>
      <c r="E229" s="34">
        <v>1930</v>
      </c>
      <c r="F229" s="31">
        <f t="shared" si="3"/>
        <v>17167</v>
      </c>
    </row>
    <row r="230" spans="1:6" x14ac:dyDescent="0.25">
      <c r="A230" s="9">
        <v>227</v>
      </c>
      <c r="B230" s="10" t="s">
        <v>241</v>
      </c>
      <c r="C230" s="34">
        <v>108579</v>
      </c>
      <c r="D230" s="34">
        <v>30207</v>
      </c>
      <c r="E230" s="34">
        <v>18692</v>
      </c>
      <c r="F230" s="31">
        <f t="shared" si="3"/>
        <v>157478</v>
      </c>
    </row>
    <row r="231" spans="1:6" x14ac:dyDescent="0.25">
      <c r="A231" s="9">
        <v>228</v>
      </c>
      <c r="B231" s="10" t="s">
        <v>242</v>
      </c>
      <c r="C231" s="34">
        <v>2771</v>
      </c>
      <c r="D231" s="34">
        <v>0</v>
      </c>
      <c r="E231" s="34">
        <v>477</v>
      </c>
      <c r="F231" s="31">
        <f t="shared" si="3"/>
        <v>3248</v>
      </c>
    </row>
    <row r="232" spans="1:6" x14ac:dyDescent="0.25">
      <c r="A232" s="9">
        <v>229</v>
      </c>
      <c r="B232" s="10" t="s">
        <v>243</v>
      </c>
      <c r="C232" s="34">
        <v>31326</v>
      </c>
      <c r="D232" s="34">
        <v>12195</v>
      </c>
      <c r="E232" s="34">
        <v>5393</v>
      </c>
      <c r="F232" s="31">
        <f t="shared" si="3"/>
        <v>48914</v>
      </c>
    </row>
    <row r="233" spans="1:6" x14ac:dyDescent="0.25">
      <c r="A233" s="9">
        <v>230</v>
      </c>
      <c r="B233" s="10" t="s">
        <v>244</v>
      </c>
      <c r="C233" s="34">
        <v>4316</v>
      </c>
      <c r="D233" s="34">
        <v>1222</v>
      </c>
      <c r="E233" s="34">
        <v>743</v>
      </c>
      <c r="F233" s="31">
        <f t="shared" si="3"/>
        <v>6281</v>
      </c>
    </row>
    <row r="234" spans="1:6" x14ac:dyDescent="0.25">
      <c r="A234" s="9">
        <v>231</v>
      </c>
      <c r="B234" s="10" t="s">
        <v>245</v>
      </c>
      <c r="C234" s="34">
        <v>17762</v>
      </c>
      <c r="D234" s="34">
        <v>0</v>
      </c>
      <c r="E234" s="34">
        <v>3058</v>
      </c>
      <c r="F234" s="31">
        <f t="shared" si="3"/>
        <v>20820</v>
      </c>
    </row>
    <row r="235" spans="1:6" x14ac:dyDescent="0.25">
      <c r="A235" s="9">
        <v>232</v>
      </c>
      <c r="B235" s="10" t="s">
        <v>246</v>
      </c>
      <c r="C235" s="34">
        <v>70205</v>
      </c>
      <c r="D235" s="34">
        <v>62423</v>
      </c>
      <c r="E235" s="34">
        <v>12086</v>
      </c>
      <c r="F235" s="31">
        <f t="shared" si="3"/>
        <v>144714</v>
      </c>
    </row>
    <row r="236" spans="1:6" x14ac:dyDescent="0.25">
      <c r="A236" s="9">
        <v>233</v>
      </c>
      <c r="B236" s="10" t="s">
        <v>247</v>
      </c>
      <c r="C236" s="34">
        <v>9325</v>
      </c>
      <c r="D236" s="34">
        <v>0</v>
      </c>
      <c r="E236" s="34">
        <v>1605</v>
      </c>
      <c r="F236" s="31">
        <f t="shared" si="3"/>
        <v>10930</v>
      </c>
    </row>
    <row r="237" spans="1:6" x14ac:dyDescent="0.25">
      <c r="A237" s="9">
        <v>234</v>
      </c>
      <c r="B237" s="10" t="s">
        <v>248</v>
      </c>
      <c r="C237" s="34">
        <v>21530</v>
      </c>
      <c r="D237" s="34">
        <v>0</v>
      </c>
      <c r="E237" s="34">
        <v>3707</v>
      </c>
      <c r="F237" s="31">
        <f t="shared" si="3"/>
        <v>25237</v>
      </c>
    </row>
    <row r="238" spans="1:6" x14ac:dyDescent="0.25">
      <c r="A238" s="9">
        <v>235</v>
      </c>
      <c r="B238" s="10" t="s">
        <v>249</v>
      </c>
      <c r="C238" s="34">
        <v>12871</v>
      </c>
      <c r="D238" s="34">
        <v>7098</v>
      </c>
      <c r="E238" s="34">
        <v>2216</v>
      </c>
      <c r="F238" s="31">
        <f t="shared" si="3"/>
        <v>22185</v>
      </c>
    </row>
    <row r="239" spans="1:6" x14ac:dyDescent="0.25">
      <c r="A239" s="9">
        <v>236</v>
      </c>
      <c r="B239" s="10" t="s">
        <v>250</v>
      </c>
      <c r="C239" s="34">
        <v>4695</v>
      </c>
      <c r="D239" s="34">
        <v>2259</v>
      </c>
      <c r="E239" s="34">
        <v>808</v>
      </c>
      <c r="F239" s="31">
        <f t="shared" si="3"/>
        <v>7762</v>
      </c>
    </row>
    <row r="240" spans="1:6" x14ac:dyDescent="0.25">
      <c r="A240" s="9">
        <v>237</v>
      </c>
      <c r="B240" s="10" t="s">
        <v>251</v>
      </c>
      <c r="C240" s="34">
        <v>8196</v>
      </c>
      <c r="D240" s="34">
        <v>2735</v>
      </c>
      <c r="E240" s="34">
        <v>1411</v>
      </c>
      <c r="F240" s="31">
        <f t="shared" si="3"/>
        <v>12342</v>
      </c>
    </row>
    <row r="241" spans="1:6" x14ac:dyDescent="0.25">
      <c r="A241" s="9">
        <v>238</v>
      </c>
      <c r="B241" s="10" t="s">
        <v>252</v>
      </c>
      <c r="C241" s="34">
        <v>3481</v>
      </c>
      <c r="D241" s="34">
        <v>1997</v>
      </c>
      <c r="E241" s="34">
        <v>599</v>
      </c>
      <c r="F241" s="31">
        <f t="shared" si="3"/>
        <v>6077</v>
      </c>
    </row>
    <row r="242" spans="1:6" x14ac:dyDescent="0.25">
      <c r="A242" s="9">
        <v>239</v>
      </c>
      <c r="B242" s="10" t="s">
        <v>253</v>
      </c>
      <c r="C242" s="34">
        <v>5578</v>
      </c>
      <c r="D242" s="34">
        <v>1014</v>
      </c>
      <c r="E242" s="34">
        <v>960</v>
      </c>
      <c r="F242" s="31">
        <f t="shared" si="3"/>
        <v>7552</v>
      </c>
    </row>
    <row r="243" spans="1:6" x14ac:dyDescent="0.25">
      <c r="A243" s="9">
        <v>240</v>
      </c>
      <c r="B243" s="10" t="s">
        <v>254</v>
      </c>
      <c r="C243" s="34">
        <v>8264</v>
      </c>
      <c r="D243" s="34">
        <v>0</v>
      </c>
      <c r="E243" s="34">
        <v>1423</v>
      </c>
      <c r="F243" s="31">
        <f t="shared" si="3"/>
        <v>9687</v>
      </c>
    </row>
    <row r="244" spans="1:6" x14ac:dyDescent="0.25">
      <c r="A244" s="9">
        <v>241</v>
      </c>
      <c r="B244" s="10" t="s">
        <v>255</v>
      </c>
      <c r="C244" s="34">
        <v>4226</v>
      </c>
      <c r="D244" s="34">
        <v>1689</v>
      </c>
      <c r="E244" s="34">
        <v>728</v>
      </c>
      <c r="F244" s="31">
        <f t="shared" si="3"/>
        <v>6643</v>
      </c>
    </row>
    <row r="245" spans="1:6" x14ac:dyDescent="0.25">
      <c r="A245" s="9">
        <v>242</v>
      </c>
      <c r="B245" s="10" t="s">
        <v>256</v>
      </c>
      <c r="C245" s="34">
        <v>40803</v>
      </c>
      <c r="D245" s="34">
        <v>0</v>
      </c>
      <c r="E245" s="34">
        <v>7024</v>
      </c>
      <c r="F245" s="31">
        <f t="shared" si="3"/>
        <v>47827</v>
      </c>
    </row>
    <row r="246" spans="1:6" x14ac:dyDescent="0.25">
      <c r="A246" s="9">
        <v>243</v>
      </c>
      <c r="B246" s="10" t="s">
        <v>257</v>
      </c>
      <c r="C246" s="34">
        <v>9878</v>
      </c>
      <c r="D246" s="34">
        <v>3144</v>
      </c>
      <c r="E246" s="34">
        <v>1700</v>
      </c>
      <c r="F246" s="31">
        <f t="shared" si="3"/>
        <v>14722</v>
      </c>
    </row>
    <row r="247" spans="1:6" x14ac:dyDescent="0.25">
      <c r="A247" s="9">
        <v>244</v>
      </c>
      <c r="B247" s="10" t="s">
        <v>258</v>
      </c>
      <c r="C247" s="34">
        <v>11825</v>
      </c>
      <c r="D247" s="34">
        <v>0</v>
      </c>
      <c r="E247" s="34">
        <v>2036</v>
      </c>
      <c r="F247" s="31">
        <f t="shared" si="3"/>
        <v>13861</v>
      </c>
    </row>
    <row r="248" spans="1:6" x14ac:dyDescent="0.25">
      <c r="A248" s="9">
        <v>245</v>
      </c>
      <c r="B248" s="10" t="s">
        <v>259</v>
      </c>
      <c r="C248" s="34">
        <v>4090</v>
      </c>
      <c r="D248" s="34">
        <v>0</v>
      </c>
      <c r="E248" s="34">
        <v>704</v>
      </c>
      <c r="F248" s="31">
        <f t="shared" si="3"/>
        <v>4794</v>
      </c>
    </row>
    <row r="249" spans="1:6" x14ac:dyDescent="0.25">
      <c r="A249" s="9">
        <v>246</v>
      </c>
      <c r="B249" s="10" t="s">
        <v>260</v>
      </c>
      <c r="C249" s="34">
        <v>1853</v>
      </c>
      <c r="D249" s="34">
        <v>0</v>
      </c>
      <c r="E249" s="34">
        <v>319</v>
      </c>
      <c r="F249" s="31">
        <f t="shared" si="3"/>
        <v>2172</v>
      </c>
    </row>
    <row r="250" spans="1:6" x14ac:dyDescent="0.25">
      <c r="A250" s="9">
        <v>247</v>
      </c>
      <c r="B250" s="10" t="s">
        <v>261</v>
      </c>
      <c r="C250" s="34">
        <v>6475</v>
      </c>
      <c r="D250" s="34">
        <v>1985</v>
      </c>
      <c r="E250" s="34">
        <v>1115</v>
      </c>
      <c r="F250" s="31">
        <f t="shared" si="3"/>
        <v>9575</v>
      </c>
    </row>
    <row r="251" spans="1:6" x14ac:dyDescent="0.25">
      <c r="A251" s="9">
        <v>248</v>
      </c>
      <c r="B251" s="10" t="s">
        <v>262</v>
      </c>
      <c r="C251" s="34">
        <v>53297</v>
      </c>
      <c r="D251" s="34">
        <v>0</v>
      </c>
      <c r="E251" s="34">
        <v>9175</v>
      </c>
      <c r="F251" s="31">
        <f t="shared" si="3"/>
        <v>62472</v>
      </c>
    </row>
    <row r="252" spans="1:6" x14ac:dyDescent="0.25">
      <c r="A252" s="9">
        <v>249</v>
      </c>
      <c r="B252" s="10" t="s">
        <v>263</v>
      </c>
      <c r="C252" s="34">
        <v>12118</v>
      </c>
      <c r="D252" s="34">
        <v>0</v>
      </c>
      <c r="E252" s="34">
        <v>2086</v>
      </c>
      <c r="F252" s="31">
        <f t="shared" si="3"/>
        <v>14204</v>
      </c>
    </row>
    <row r="253" spans="1:6" x14ac:dyDescent="0.25">
      <c r="A253" s="9">
        <v>250</v>
      </c>
      <c r="B253" s="10" t="s">
        <v>264</v>
      </c>
      <c r="C253" s="34">
        <v>5848</v>
      </c>
      <c r="D253" s="34">
        <v>1874</v>
      </c>
      <c r="E253" s="34">
        <v>1007</v>
      </c>
      <c r="F253" s="31">
        <f t="shared" si="3"/>
        <v>8729</v>
      </c>
    </row>
    <row r="254" spans="1:6" x14ac:dyDescent="0.25">
      <c r="A254" s="9">
        <v>251</v>
      </c>
      <c r="B254" s="10" t="s">
        <v>265</v>
      </c>
      <c r="C254" s="34">
        <v>3736</v>
      </c>
      <c r="D254" s="34">
        <v>0</v>
      </c>
      <c r="E254" s="34">
        <v>643</v>
      </c>
      <c r="F254" s="31">
        <f t="shared" si="3"/>
        <v>4379</v>
      </c>
    </row>
    <row r="255" spans="1:6" x14ac:dyDescent="0.25">
      <c r="A255" s="9">
        <v>252</v>
      </c>
      <c r="B255" s="10" t="s">
        <v>266</v>
      </c>
      <c r="C255" s="34">
        <v>7387</v>
      </c>
      <c r="D255" s="34">
        <v>0</v>
      </c>
      <c r="E255" s="34">
        <v>1272</v>
      </c>
      <c r="F255" s="31">
        <f t="shared" si="3"/>
        <v>8659</v>
      </c>
    </row>
    <row r="256" spans="1:6" x14ac:dyDescent="0.25">
      <c r="A256" s="9">
        <v>253</v>
      </c>
      <c r="B256" s="10" t="s">
        <v>267</v>
      </c>
      <c r="C256" s="34">
        <v>6216</v>
      </c>
      <c r="D256" s="34">
        <v>0</v>
      </c>
      <c r="E256" s="34">
        <v>1070</v>
      </c>
      <c r="F256" s="31">
        <f t="shared" si="3"/>
        <v>7286</v>
      </c>
    </row>
    <row r="257" spans="1:6" x14ac:dyDescent="0.25">
      <c r="A257" s="9">
        <v>254</v>
      </c>
      <c r="B257" s="10" t="s">
        <v>268</v>
      </c>
      <c r="C257" s="34">
        <v>10472</v>
      </c>
      <c r="D257" s="34">
        <v>5327</v>
      </c>
      <c r="E257" s="34">
        <v>1803</v>
      </c>
      <c r="F257" s="31">
        <f t="shared" si="3"/>
        <v>17602</v>
      </c>
    </row>
    <row r="258" spans="1:6" x14ac:dyDescent="0.25">
      <c r="A258" s="9">
        <v>255</v>
      </c>
      <c r="B258" s="10" t="s">
        <v>269</v>
      </c>
      <c r="C258" s="34">
        <v>5972</v>
      </c>
      <c r="D258" s="34">
        <v>0</v>
      </c>
      <c r="E258" s="34">
        <v>1028</v>
      </c>
      <c r="F258" s="31">
        <f t="shared" si="3"/>
        <v>7000</v>
      </c>
    </row>
    <row r="259" spans="1:6" x14ac:dyDescent="0.25">
      <c r="A259" s="9">
        <v>256</v>
      </c>
      <c r="B259" s="10" t="s">
        <v>270</v>
      </c>
      <c r="C259" s="34">
        <v>1928</v>
      </c>
      <c r="D259" s="34">
        <v>359</v>
      </c>
      <c r="E259" s="34">
        <v>332</v>
      </c>
      <c r="F259" s="31">
        <f t="shared" si="3"/>
        <v>2619</v>
      </c>
    </row>
    <row r="260" spans="1:6" x14ac:dyDescent="0.25">
      <c r="A260" s="9">
        <v>257</v>
      </c>
      <c r="B260" s="10" t="s">
        <v>271</v>
      </c>
      <c r="C260" s="34">
        <v>3482</v>
      </c>
      <c r="D260" s="34">
        <v>1510</v>
      </c>
      <c r="E260" s="34">
        <v>600</v>
      </c>
      <c r="F260" s="31">
        <f t="shared" si="3"/>
        <v>5592</v>
      </c>
    </row>
    <row r="261" spans="1:6" x14ac:dyDescent="0.25">
      <c r="A261" s="9">
        <v>258</v>
      </c>
      <c r="B261" s="10" t="s">
        <v>272</v>
      </c>
      <c r="C261" s="34">
        <v>6349</v>
      </c>
      <c r="D261" s="34">
        <v>1496</v>
      </c>
      <c r="E261" s="34">
        <v>1093</v>
      </c>
      <c r="F261" s="31">
        <f t="shared" ref="F261:F324" si="4">+C261+D261+E261</f>
        <v>8938</v>
      </c>
    </row>
    <row r="262" spans="1:6" x14ac:dyDescent="0.25">
      <c r="A262" s="9">
        <v>259</v>
      </c>
      <c r="B262" s="10" t="s">
        <v>273</v>
      </c>
      <c r="C262" s="34">
        <v>7030</v>
      </c>
      <c r="D262" s="34">
        <v>3358</v>
      </c>
      <c r="E262" s="34">
        <v>1210</v>
      </c>
      <c r="F262" s="31">
        <f t="shared" si="4"/>
        <v>11598</v>
      </c>
    </row>
    <row r="263" spans="1:6" x14ac:dyDescent="0.25">
      <c r="A263" s="9">
        <v>260</v>
      </c>
      <c r="B263" s="10" t="s">
        <v>274</v>
      </c>
      <c r="C263" s="34">
        <v>6633</v>
      </c>
      <c r="D263" s="34">
        <v>0</v>
      </c>
      <c r="E263" s="34">
        <v>1142</v>
      </c>
      <c r="F263" s="31">
        <f t="shared" si="4"/>
        <v>7775</v>
      </c>
    </row>
    <row r="264" spans="1:6" x14ac:dyDescent="0.25">
      <c r="A264" s="9">
        <v>261</v>
      </c>
      <c r="B264" s="10" t="s">
        <v>275</v>
      </c>
      <c r="C264" s="34">
        <v>22196</v>
      </c>
      <c r="D264" s="34">
        <v>9752</v>
      </c>
      <c r="E264" s="34">
        <v>3821</v>
      </c>
      <c r="F264" s="31">
        <f t="shared" si="4"/>
        <v>35769</v>
      </c>
    </row>
    <row r="265" spans="1:6" x14ac:dyDescent="0.25">
      <c r="A265" s="9">
        <v>262</v>
      </c>
      <c r="B265" s="10" t="s">
        <v>276</v>
      </c>
      <c r="C265" s="34">
        <v>4464</v>
      </c>
      <c r="D265" s="34">
        <v>1445</v>
      </c>
      <c r="E265" s="34">
        <v>768</v>
      </c>
      <c r="F265" s="31">
        <f t="shared" si="4"/>
        <v>6677</v>
      </c>
    </row>
    <row r="266" spans="1:6" x14ac:dyDescent="0.25">
      <c r="A266" s="9">
        <v>263</v>
      </c>
      <c r="B266" s="10" t="s">
        <v>277</v>
      </c>
      <c r="C266" s="34">
        <v>11775</v>
      </c>
      <c r="D266" s="34">
        <v>5623</v>
      </c>
      <c r="E266" s="34">
        <v>2027</v>
      </c>
      <c r="F266" s="31">
        <f t="shared" si="4"/>
        <v>19425</v>
      </c>
    </row>
    <row r="267" spans="1:6" x14ac:dyDescent="0.25">
      <c r="A267" s="9">
        <v>264</v>
      </c>
      <c r="B267" s="10" t="s">
        <v>278</v>
      </c>
      <c r="C267" s="34">
        <v>6805</v>
      </c>
      <c r="D267" s="34">
        <v>0</v>
      </c>
      <c r="E267" s="34">
        <v>1172</v>
      </c>
      <c r="F267" s="31">
        <f t="shared" si="4"/>
        <v>7977</v>
      </c>
    </row>
    <row r="268" spans="1:6" x14ac:dyDescent="0.25">
      <c r="A268" s="9">
        <v>265</v>
      </c>
      <c r="B268" s="10" t="s">
        <v>279</v>
      </c>
      <c r="C268" s="34">
        <v>20195</v>
      </c>
      <c r="D268" s="34">
        <v>0</v>
      </c>
      <c r="E268" s="34">
        <v>3477</v>
      </c>
      <c r="F268" s="31">
        <f t="shared" si="4"/>
        <v>23672</v>
      </c>
    </row>
    <row r="269" spans="1:6" x14ac:dyDescent="0.25">
      <c r="A269" s="9">
        <v>266</v>
      </c>
      <c r="B269" s="10" t="s">
        <v>280</v>
      </c>
      <c r="C269" s="34">
        <v>26107</v>
      </c>
      <c r="D269" s="34">
        <v>3227</v>
      </c>
      <c r="E269" s="34">
        <v>4495</v>
      </c>
      <c r="F269" s="31">
        <f t="shared" si="4"/>
        <v>33829</v>
      </c>
    </row>
    <row r="270" spans="1:6" x14ac:dyDescent="0.25">
      <c r="A270" s="9">
        <v>267</v>
      </c>
      <c r="B270" s="10" t="s">
        <v>281</v>
      </c>
      <c r="C270" s="34">
        <v>917</v>
      </c>
      <c r="D270" s="34">
        <v>689</v>
      </c>
      <c r="E270" s="34">
        <v>158</v>
      </c>
      <c r="F270" s="31">
        <f t="shared" si="4"/>
        <v>1764</v>
      </c>
    </row>
    <row r="271" spans="1:6" x14ac:dyDescent="0.25">
      <c r="A271" s="9">
        <v>268</v>
      </c>
      <c r="B271" s="10" t="s">
        <v>282</v>
      </c>
      <c r="C271" s="34">
        <v>5129</v>
      </c>
      <c r="D271" s="34">
        <v>1620</v>
      </c>
      <c r="E271" s="34">
        <v>883</v>
      </c>
      <c r="F271" s="31">
        <f t="shared" si="4"/>
        <v>7632</v>
      </c>
    </row>
    <row r="272" spans="1:6" x14ac:dyDescent="0.25">
      <c r="A272" s="9">
        <v>269</v>
      </c>
      <c r="B272" s="10" t="s">
        <v>283</v>
      </c>
      <c r="C272" s="34">
        <v>13148</v>
      </c>
      <c r="D272" s="34">
        <v>0</v>
      </c>
      <c r="E272" s="34">
        <v>2263</v>
      </c>
      <c r="F272" s="31">
        <f t="shared" si="4"/>
        <v>15411</v>
      </c>
    </row>
    <row r="273" spans="1:6" x14ac:dyDescent="0.25">
      <c r="A273" s="9">
        <v>270</v>
      </c>
      <c r="B273" s="10" t="s">
        <v>284</v>
      </c>
      <c r="C273" s="34">
        <v>13881</v>
      </c>
      <c r="D273" s="34">
        <v>1850</v>
      </c>
      <c r="E273" s="34">
        <v>2390</v>
      </c>
      <c r="F273" s="31">
        <f t="shared" si="4"/>
        <v>18121</v>
      </c>
    </row>
    <row r="274" spans="1:6" x14ac:dyDescent="0.25">
      <c r="A274" s="9">
        <v>271</v>
      </c>
      <c r="B274" s="10" t="s">
        <v>285</v>
      </c>
      <c r="C274" s="34">
        <v>9702</v>
      </c>
      <c r="D274" s="34">
        <v>0</v>
      </c>
      <c r="E274" s="34">
        <v>1670</v>
      </c>
      <c r="F274" s="31">
        <f t="shared" si="4"/>
        <v>11372</v>
      </c>
    </row>
    <row r="275" spans="1:6" x14ac:dyDescent="0.25">
      <c r="A275" s="9">
        <v>272</v>
      </c>
      <c r="B275" s="10" t="s">
        <v>286</v>
      </c>
      <c r="C275" s="34">
        <v>24572</v>
      </c>
      <c r="D275" s="34">
        <v>7301</v>
      </c>
      <c r="E275" s="34">
        <v>4230</v>
      </c>
      <c r="F275" s="31">
        <f t="shared" si="4"/>
        <v>36103</v>
      </c>
    </row>
    <row r="276" spans="1:6" x14ac:dyDescent="0.25">
      <c r="A276" s="9">
        <v>273</v>
      </c>
      <c r="B276" s="10" t="s">
        <v>287</v>
      </c>
      <c r="C276" s="34">
        <v>16611</v>
      </c>
      <c r="D276" s="34">
        <v>10743</v>
      </c>
      <c r="E276" s="34">
        <v>2860</v>
      </c>
      <c r="F276" s="31">
        <f t="shared" si="4"/>
        <v>30214</v>
      </c>
    </row>
    <row r="277" spans="1:6" x14ac:dyDescent="0.25">
      <c r="A277" s="9">
        <v>274</v>
      </c>
      <c r="B277" s="10" t="s">
        <v>288</v>
      </c>
      <c r="C277" s="34">
        <v>3992</v>
      </c>
      <c r="D277" s="34">
        <v>0</v>
      </c>
      <c r="E277" s="34">
        <v>687</v>
      </c>
      <c r="F277" s="31">
        <f t="shared" si="4"/>
        <v>4679</v>
      </c>
    </row>
    <row r="278" spans="1:6" x14ac:dyDescent="0.25">
      <c r="A278" s="9">
        <v>275</v>
      </c>
      <c r="B278" s="10" t="s">
        <v>289</v>
      </c>
      <c r="C278" s="34">
        <v>23765</v>
      </c>
      <c r="D278" s="34">
        <v>10250</v>
      </c>
      <c r="E278" s="34">
        <v>4091</v>
      </c>
      <c r="F278" s="31">
        <f t="shared" si="4"/>
        <v>38106</v>
      </c>
    </row>
    <row r="279" spans="1:6" x14ac:dyDescent="0.25">
      <c r="A279" s="9">
        <v>276</v>
      </c>
      <c r="B279" s="10" t="s">
        <v>290</v>
      </c>
      <c r="C279" s="34">
        <v>2232</v>
      </c>
      <c r="D279" s="34">
        <v>381</v>
      </c>
      <c r="E279" s="34">
        <v>384</v>
      </c>
      <c r="F279" s="31">
        <f t="shared" si="4"/>
        <v>2997</v>
      </c>
    </row>
    <row r="280" spans="1:6" x14ac:dyDescent="0.25">
      <c r="A280" s="9">
        <v>277</v>
      </c>
      <c r="B280" s="10" t="s">
        <v>291</v>
      </c>
      <c r="C280" s="34">
        <v>43432</v>
      </c>
      <c r="D280" s="34">
        <v>31021</v>
      </c>
      <c r="E280" s="34">
        <v>7477</v>
      </c>
      <c r="F280" s="31">
        <f t="shared" si="4"/>
        <v>81930</v>
      </c>
    </row>
    <row r="281" spans="1:6" x14ac:dyDescent="0.25">
      <c r="A281" s="9">
        <v>278</v>
      </c>
      <c r="B281" s="10" t="s">
        <v>292</v>
      </c>
      <c r="C281" s="34">
        <v>134931</v>
      </c>
      <c r="D281" s="34">
        <v>63701</v>
      </c>
      <c r="E281" s="34">
        <v>23229</v>
      </c>
      <c r="F281" s="31">
        <f t="shared" si="4"/>
        <v>221861</v>
      </c>
    </row>
    <row r="282" spans="1:6" x14ac:dyDescent="0.25">
      <c r="A282" s="9">
        <v>279</v>
      </c>
      <c r="B282" s="10" t="s">
        <v>293</v>
      </c>
      <c r="C282" s="34">
        <v>8845</v>
      </c>
      <c r="D282" s="34">
        <v>0</v>
      </c>
      <c r="E282" s="34">
        <v>1523</v>
      </c>
      <c r="F282" s="31">
        <f t="shared" si="4"/>
        <v>10368</v>
      </c>
    </row>
    <row r="283" spans="1:6" x14ac:dyDescent="0.25">
      <c r="A283" s="9">
        <v>280</v>
      </c>
      <c r="B283" s="10" t="s">
        <v>294</v>
      </c>
      <c r="C283" s="34">
        <v>8704</v>
      </c>
      <c r="D283" s="34">
        <v>3795</v>
      </c>
      <c r="E283" s="34">
        <v>1499</v>
      </c>
      <c r="F283" s="31">
        <f t="shared" si="4"/>
        <v>13998</v>
      </c>
    </row>
    <row r="284" spans="1:6" x14ac:dyDescent="0.25">
      <c r="A284" s="9">
        <v>281</v>
      </c>
      <c r="B284" s="10" t="s">
        <v>295</v>
      </c>
      <c r="C284" s="34">
        <v>1938</v>
      </c>
      <c r="D284" s="34">
        <v>486</v>
      </c>
      <c r="E284" s="34">
        <v>334</v>
      </c>
      <c r="F284" s="31">
        <f t="shared" si="4"/>
        <v>2758</v>
      </c>
    </row>
    <row r="285" spans="1:6" x14ac:dyDescent="0.25">
      <c r="A285" s="9">
        <v>282</v>
      </c>
      <c r="B285" s="10" t="s">
        <v>296</v>
      </c>
      <c r="C285" s="34">
        <v>2036</v>
      </c>
      <c r="D285" s="34">
        <v>0</v>
      </c>
      <c r="E285" s="34">
        <v>351</v>
      </c>
      <c r="F285" s="31">
        <f t="shared" si="4"/>
        <v>2387</v>
      </c>
    </row>
    <row r="286" spans="1:6" x14ac:dyDescent="0.25">
      <c r="A286" s="9">
        <v>283</v>
      </c>
      <c r="B286" s="10" t="s">
        <v>297</v>
      </c>
      <c r="C286" s="34">
        <v>8297</v>
      </c>
      <c r="D286" s="34">
        <v>1507</v>
      </c>
      <c r="E286" s="34">
        <v>1428</v>
      </c>
      <c r="F286" s="31">
        <f t="shared" si="4"/>
        <v>11232</v>
      </c>
    </row>
    <row r="287" spans="1:6" x14ac:dyDescent="0.25">
      <c r="A287" s="9">
        <v>284</v>
      </c>
      <c r="B287" s="10" t="s">
        <v>298</v>
      </c>
      <c r="C287" s="34">
        <v>10652</v>
      </c>
      <c r="D287" s="34">
        <v>2682</v>
      </c>
      <c r="E287" s="34">
        <v>1834</v>
      </c>
      <c r="F287" s="31">
        <f t="shared" si="4"/>
        <v>15168</v>
      </c>
    </row>
    <row r="288" spans="1:6" x14ac:dyDescent="0.25">
      <c r="A288" s="9">
        <v>285</v>
      </c>
      <c r="B288" s="10" t="s">
        <v>299</v>
      </c>
      <c r="C288" s="34">
        <v>11831</v>
      </c>
      <c r="D288" s="34">
        <v>1998</v>
      </c>
      <c r="E288" s="34">
        <v>2037</v>
      </c>
      <c r="F288" s="31">
        <f t="shared" si="4"/>
        <v>15866</v>
      </c>
    </row>
    <row r="289" spans="1:6" x14ac:dyDescent="0.25">
      <c r="A289" s="9">
        <v>286</v>
      </c>
      <c r="B289" s="10" t="s">
        <v>300</v>
      </c>
      <c r="C289" s="34">
        <v>9354</v>
      </c>
      <c r="D289" s="34">
        <v>0</v>
      </c>
      <c r="E289" s="34">
        <v>1610</v>
      </c>
      <c r="F289" s="31">
        <f t="shared" si="4"/>
        <v>10964</v>
      </c>
    </row>
    <row r="290" spans="1:6" x14ac:dyDescent="0.25">
      <c r="A290" s="9">
        <v>287</v>
      </c>
      <c r="B290" s="10" t="s">
        <v>301</v>
      </c>
      <c r="C290" s="34">
        <v>4099</v>
      </c>
      <c r="D290" s="34">
        <v>571</v>
      </c>
      <c r="E290" s="34">
        <v>706</v>
      </c>
      <c r="F290" s="31">
        <f t="shared" si="4"/>
        <v>5376</v>
      </c>
    </row>
    <row r="291" spans="1:6" x14ac:dyDescent="0.25">
      <c r="A291" s="9">
        <v>288</v>
      </c>
      <c r="B291" s="10" t="s">
        <v>302</v>
      </c>
      <c r="C291" s="34">
        <v>1815</v>
      </c>
      <c r="D291" s="34">
        <v>0</v>
      </c>
      <c r="E291" s="34">
        <v>312</v>
      </c>
      <c r="F291" s="31">
        <f t="shared" si="4"/>
        <v>2127</v>
      </c>
    </row>
    <row r="292" spans="1:6" x14ac:dyDescent="0.25">
      <c r="A292" s="9">
        <v>289</v>
      </c>
      <c r="B292" s="10" t="s">
        <v>303</v>
      </c>
      <c r="C292" s="34">
        <v>3654</v>
      </c>
      <c r="D292" s="34">
        <v>0</v>
      </c>
      <c r="E292" s="34">
        <v>629</v>
      </c>
      <c r="F292" s="31">
        <f t="shared" si="4"/>
        <v>4283</v>
      </c>
    </row>
    <row r="293" spans="1:6" x14ac:dyDescent="0.25">
      <c r="A293" s="9">
        <v>290</v>
      </c>
      <c r="B293" s="10" t="s">
        <v>304</v>
      </c>
      <c r="C293" s="34">
        <v>3381</v>
      </c>
      <c r="D293" s="34">
        <v>755</v>
      </c>
      <c r="E293" s="34">
        <v>582</v>
      </c>
      <c r="F293" s="31">
        <f t="shared" si="4"/>
        <v>4718</v>
      </c>
    </row>
    <row r="294" spans="1:6" x14ac:dyDescent="0.25">
      <c r="A294" s="9">
        <v>291</v>
      </c>
      <c r="B294" s="10" t="s">
        <v>305</v>
      </c>
      <c r="C294" s="34">
        <v>13519</v>
      </c>
      <c r="D294" s="34">
        <v>0</v>
      </c>
      <c r="E294" s="34">
        <v>2327</v>
      </c>
      <c r="F294" s="31">
        <f t="shared" si="4"/>
        <v>15846</v>
      </c>
    </row>
    <row r="295" spans="1:6" x14ac:dyDescent="0.25">
      <c r="A295" s="9">
        <v>292</v>
      </c>
      <c r="B295" s="10" t="s">
        <v>306</v>
      </c>
      <c r="C295" s="34">
        <v>5029</v>
      </c>
      <c r="D295" s="34">
        <v>1555</v>
      </c>
      <c r="E295" s="34">
        <v>866</v>
      </c>
      <c r="F295" s="31">
        <f t="shared" si="4"/>
        <v>7450</v>
      </c>
    </row>
    <row r="296" spans="1:6" x14ac:dyDescent="0.25">
      <c r="A296" s="9">
        <v>293</v>
      </c>
      <c r="B296" s="10" t="s">
        <v>307</v>
      </c>
      <c r="C296" s="34">
        <v>133758</v>
      </c>
      <c r="D296" s="34">
        <v>33107</v>
      </c>
      <c r="E296" s="34">
        <v>23027</v>
      </c>
      <c r="F296" s="31">
        <f t="shared" si="4"/>
        <v>189892</v>
      </c>
    </row>
    <row r="297" spans="1:6" x14ac:dyDescent="0.25">
      <c r="A297" s="9">
        <v>294</v>
      </c>
      <c r="B297" s="10" t="s">
        <v>308</v>
      </c>
      <c r="C297" s="34">
        <v>33937</v>
      </c>
      <c r="D297" s="34">
        <v>15376</v>
      </c>
      <c r="E297" s="34">
        <v>5842</v>
      </c>
      <c r="F297" s="31">
        <f t="shared" si="4"/>
        <v>55155</v>
      </c>
    </row>
    <row r="298" spans="1:6" x14ac:dyDescent="0.25">
      <c r="A298" s="9">
        <v>295</v>
      </c>
      <c r="B298" s="10" t="s">
        <v>309</v>
      </c>
      <c r="C298" s="34">
        <v>47425</v>
      </c>
      <c r="D298" s="34">
        <v>20756</v>
      </c>
      <c r="E298" s="34">
        <v>8164</v>
      </c>
      <c r="F298" s="31">
        <f t="shared" si="4"/>
        <v>76345</v>
      </c>
    </row>
    <row r="299" spans="1:6" x14ac:dyDescent="0.25">
      <c r="A299" s="9">
        <v>296</v>
      </c>
      <c r="B299" s="10" t="s">
        <v>310</v>
      </c>
      <c r="C299" s="34">
        <v>3266</v>
      </c>
      <c r="D299" s="34">
        <v>496</v>
      </c>
      <c r="E299" s="34">
        <v>562</v>
      </c>
      <c r="F299" s="31">
        <f t="shared" si="4"/>
        <v>4324</v>
      </c>
    </row>
    <row r="300" spans="1:6" x14ac:dyDescent="0.25">
      <c r="A300" s="9">
        <v>297</v>
      </c>
      <c r="B300" s="10" t="s">
        <v>311</v>
      </c>
      <c r="C300" s="34">
        <v>8943</v>
      </c>
      <c r="D300" s="34">
        <v>2787</v>
      </c>
      <c r="E300" s="34">
        <v>1540</v>
      </c>
      <c r="F300" s="31">
        <f t="shared" si="4"/>
        <v>13270</v>
      </c>
    </row>
    <row r="301" spans="1:6" x14ac:dyDescent="0.25">
      <c r="A301" s="9">
        <v>298</v>
      </c>
      <c r="B301" s="10" t="s">
        <v>312</v>
      </c>
      <c r="C301" s="34">
        <v>68570</v>
      </c>
      <c r="D301" s="34">
        <v>19852</v>
      </c>
      <c r="E301" s="34">
        <v>11805</v>
      </c>
      <c r="F301" s="31">
        <f t="shared" si="4"/>
        <v>100227</v>
      </c>
    </row>
    <row r="302" spans="1:6" x14ac:dyDescent="0.25">
      <c r="A302" s="9">
        <v>299</v>
      </c>
      <c r="B302" s="10" t="s">
        <v>313</v>
      </c>
      <c r="C302" s="34">
        <v>3382</v>
      </c>
      <c r="D302" s="34">
        <v>0</v>
      </c>
      <c r="E302" s="34">
        <v>582</v>
      </c>
      <c r="F302" s="31">
        <f t="shared" si="4"/>
        <v>3964</v>
      </c>
    </row>
    <row r="303" spans="1:6" x14ac:dyDescent="0.25">
      <c r="A303" s="9">
        <v>300</v>
      </c>
      <c r="B303" s="10" t="s">
        <v>314</v>
      </c>
      <c r="C303" s="34">
        <v>20746</v>
      </c>
      <c r="D303" s="34">
        <v>0</v>
      </c>
      <c r="E303" s="34">
        <v>3572</v>
      </c>
      <c r="F303" s="31">
        <f t="shared" si="4"/>
        <v>24318</v>
      </c>
    </row>
    <row r="304" spans="1:6" x14ac:dyDescent="0.25">
      <c r="A304" s="9">
        <v>301</v>
      </c>
      <c r="B304" s="10" t="s">
        <v>315</v>
      </c>
      <c r="C304" s="34">
        <v>9874</v>
      </c>
      <c r="D304" s="34">
        <v>1867</v>
      </c>
      <c r="E304" s="34">
        <v>1700</v>
      </c>
      <c r="F304" s="31">
        <f t="shared" si="4"/>
        <v>13441</v>
      </c>
    </row>
    <row r="305" spans="1:6" x14ac:dyDescent="0.25">
      <c r="A305" s="9">
        <v>302</v>
      </c>
      <c r="B305" s="10" t="s">
        <v>316</v>
      </c>
      <c r="C305" s="34">
        <v>13974</v>
      </c>
      <c r="D305" s="34">
        <v>0</v>
      </c>
      <c r="E305" s="34">
        <v>2406</v>
      </c>
      <c r="F305" s="31">
        <f t="shared" si="4"/>
        <v>16380</v>
      </c>
    </row>
    <row r="306" spans="1:6" x14ac:dyDescent="0.25">
      <c r="A306" s="9">
        <v>303</v>
      </c>
      <c r="B306" s="10" t="s">
        <v>317</v>
      </c>
      <c r="C306" s="34">
        <v>3256</v>
      </c>
      <c r="D306" s="34">
        <v>0</v>
      </c>
      <c r="E306" s="34">
        <v>561</v>
      </c>
      <c r="F306" s="31">
        <f t="shared" si="4"/>
        <v>3817</v>
      </c>
    </row>
    <row r="307" spans="1:6" x14ac:dyDescent="0.25">
      <c r="A307" s="9">
        <v>304</v>
      </c>
      <c r="B307" s="10" t="s">
        <v>318</v>
      </c>
      <c r="C307" s="34">
        <v>3331</v>
      </c>
      <c r="D307" s="34">
        <v>0</v>
      </c>
      <c r="E307" s="34">
        <v>573</v>
      </c>
      <c r="F307" s="31">
        <f t="shared" si="4"/>
        <v>3904</v>
      </c>
    </row>
    <row r="308" spans="1:6" x14ac:dyDescent="0.25">
      <c r="A308" s="9">
        <v>305</v>
      </c>
      <c r="B308" s="10" t="s">
        <v>319</v>
      </c>
      <c r="C308" s="34">
        <v>20535</v>
      </c>
      <c r="D308" s="34">
        <v>12192</v>
      </c>
      <c r="E308" s="34">
        <v>3535</v>
      </c>
      <c r="F308" s="31">
        <f t="shared" si="4"/>
        <v>36262</v>
      </c>
    </row>
    <row r="309" spans="1:6" x14ac:dyDescent="0.25">
      <c r="A309" s="9">
        <v>306</v>
      </c>
      <c r="B309" s="10" t="s">
        <v>320</v>
      </c>
      <c r="C309" s="34">
        <v>14793</v>
      </c>
      <c r="D309" s="34">
        <v>0</v>
      </c>
      <c r="E309" s="34">
        <v>2547</v>
      </c>
      <c r="F309" s="31">
        <f t="shared" si="4"/>
        <v>17340</v>
      </c>
    </row>
    <row r="310" spans="1:6" x14ac:dyDescent="0.25">
      <c r="A310" s="9">
        <v>307</v>
      </c>
      <c r="B310" s="10" t="s">
        <v>321</v>
      </c>
      <c r="C310" s="34">
        <v>40301</v>
      </c>
      <c r="D310" s="34">
        <v>153</v>
      </c>
      <c r="E310" s="34">
        <v>6938</v>
      </c>
      <c r="F310" s="31">
        <f t="shared" si="4"/>
        <v>47392</v>
      </c>
    </row>
    <row r="311" spans="1:6" x14ac:dyDescent="0.25">
      <c r="A311" s="9">
        <v>308</v>
      </c>
      <c r="B311" s="10" t="s">
        <v>322</v>
      </c>
      <c r="C311" s="34">
        <v>14402</v>
      </c>
      <c r="D311" s="34">
        <v>9305</v>
      </c>
      <c r="E311" s="34">
        <v>2479</v>
      </c>
      <c r="F311" s="31">
        <f t="shared" si="4"/>
        <v>26186</v>
      </c>
    </row>
    <row r="312" spans="1:6" x14ac:dyDescent="0.25">
      <c r="A312" s="9">
        <v>309</v>
      </c>
      <c r="B312" s="10" t="s">
        <v>323</v>
      </c>
      <c r="C312" s="34">
        <v>34411</v>
      </c>
      <c r="D312" s="34">
        <v>22042</v>
      </c>
      <c r="E312" s="34">
        <v>5924</v>
      </c>
      <c r="F312" s="31">
        <f t="shared" si="4"/>
        <v>62377</v>
      </c>
    </row>
    <row r="313" spans="1:6" x14ac:dyDescent="0.25">
      <c r="A313" s="9">
        <v>310</v>
      </c>
      <c r="B313" s="10" t="s">
        <v>324</v>
      </c>
      <c r="C313" s="34">
        <v>47629</v>
      </c>
      <c r="D313" s="34">
        <v>20523</v>
      </c>
      <c r="E313" s="34">
        <v>8199</v>
      </c>
      <c r="F313" s="31">
        <f t="shared" si="4"/>
        <v>76351</v>
      </c>
    </row>
    <row r="314" spans="1:6" x14ac:dyDescent="0.25">
      <c r="A314" s="9">
        <v>311</v>
      </c>
      <c r="B314" s="10" t="s">
        <v>325</v>
      </c>
      <c r="C314" s="34">
        <v>2716</v>
      </c>
      <c r="D314" s="34">
        <v>1359</v>
      </c>
      <c r="E314" s="34">
        <v>467</v>
      </c>
      <c r="F314" s="31">
        <f t="shared" si="4"/>
        <v>4542</v>
      </c>
    </row>
    <row r="315" spans="1:6" x14ac:dyDescent="0.25">
      <c r="A315" s="9">
        <v>312</v>
      </c>
      <c r="B315" s="10" t="s">
        <v>326</v>
      </c>
      <c r="C315" s="34">
        <v>35080</v>
      </c>
      <c r="D315" s="34">
        <v>0</v>
      </c>
      <c r="E315" s="34">
        <v>6039</v>
      </c>
      <c r="F315" s="31">
        <f t="shared" si="4"/>
        <v>41119</v>
      </c>
    </row>
    <row r="316" spans="1:6" x14ac:dyDescent="0.25">
      <c r="A316" s="9">
        <v>313</v>
      </c>
      <c r="B316" s="10" t="s">
        <v>327</v>
      </c>
      <c r="C316" s="34">
        <v>2236</v>
      </c>
      <c r="D316" s="34">
        <v>0</v>
      </c>
      <c r="E316" s="34">
        <v>385</v>
      </c>
      <c r="F316" s="31">
        <f t="shared" si="4"/>
        <v>2621</v>
      </c>
    </row>
    <row r="317" spans="1:6" x14ac:dyDescent="0.25">
      <c r="A317" s="9">
        <v>314</v>
      </c>
      <c r="B317" s="10" t="s">
        <v>328</v>
      </c>
      <c r="C317" s="34">
        <v>9490</v>
      </c>
      <c r="D317" s="34">
        <v>2469</v>
      </c>
      <c r="E317" s="34">
        <v>1634</v>
      </c>
      <c r="F317" s="31">
        <f t="shared" si="4"/>
        <v>13593</v>
      </c>
    </row>
    <row r="318" spans="1:6" x14ac:dyDescent="0.25">
      <c r="A318" s="9">
        <v>315</v>
      </c>
      <c r="B318" s="10" t="s">
        <v>329</v>
      </c>
      <c r="C318" s="34">
        <v>7009</v>
      </c>
      <c r="D318" s="34">
        <v>3096</v>
      </c>
      <c r="E318" s="34">
        <v>1207</v>
      </c>
      <c r="F318" s="31">
        <f t="shared" si="4"/>
        <v>11312</v>
      </c>
    </row>
    <row r="319" spans="1:6" x14ac:dyDescent="0.25">
      <c r="A319" s="9">
        <v>316</v>
      </c>
      <c r="B319" s="10" t="s">
        <v>330</v>
      </c>
      <c r="C319" s="34">
        <v>2794</v>
      </c>
      <c r="D319" s="34">
        <v>2077</v>
      </c>
      <c r="E319" s="34">
        <v>481</v>
      </c>
      <c r="F319" s="31">
        <f t="shared" si="4"/>
        <v>5352</v>
      </c>
    </row>
    <row r="320" spans="1:6" x14ac:dyDescent="0.25">
      <c r="A320" s="9">
        <v>317</v>
      </c>
      <c r="B320" s="10" t="s">
        <v>331</v>
      </c>
      <c r="C320" s="34">
        <v>7655</v>
      </c>
      <c r="D320" s="34">
        <v>1627</v>
      </c>
      <c r="E320" s="34">
        <v>1318</v>
      </c>
      <c r="F320" s="31">
        <f t="shared" si="4"/>
        <v>10600</v>
      </c>
    </row>
    <row r="321" spans="1:6" x14ac:dyDescent="0.25">
      <c r="A321" s="9">
        <v>318</v>
      </c>
      <c r="B321" s="10" t="s">
        <v>332</v>
      </c>
      <c r="C321" s="34">
        <v>567728</v>
      </c>
      <c r="D321" s="34">
        <v>82092</v>
      </c>
      <c r="E321" s="34">
        <v>97737</v>
      </c>
      <c r="F321" s="31">
        <f t="shared" si="4"/>
        <v>747557</v>
      </c>
    </row>
    <row r="322" spans="1:6" x14ac:dyDescent="0.25">
      <c r="A322" s="9">
        <v>319</v>
      </c>
      <c r="B322" s="10" t="s">
        <v>333</v>
      </c>
      <c r="C322" s="34">
        <v>2951</v>
      </c>
      <c r="D322" s="34">
        <v>0</v>
      </c>
      <c r="E322" s="34">
        <v>508</v>
      </c>
      <c r="F322" s="31">
        <f t="shared" si="4"/>
        <v>3459</v>
      </c>
    </row>
    <row r="323" spans="1:6" x14ac:dyDescent="0.25">
      <c r="A323" s="9">
        <v>320</v>
      </c>
      <c r="B323" s="10" t="s">
        <v>334</v>
      </c>
      <c r="C323" s="34">
        <v>2216</v>
      </c>
      <c r="D323" s="34">
        <v>0</v>
      </c>
      <c r="E323" s="34">
        <v>382</v>
      </c>
      <c r="F323" s="31">
        <f t="shared" si="4"/>
        <v>2598</v>
      </c>
    </row>
    <row r="324" spans="1:6" x14ac:dyDescent="0.25">
      <c r="A324" s="9">
        <v>321</v>
      </c>
      <c r="B324" s="10" t="s">
        <v>335</v>
      </c>
      <c r="C324" s="34">
        <v>2619</v>
      </c>
      <c r="D324" s="34">
        <v>42</v>
      </c>
      <c r="E324" s="34">
        <v>451</v>
      </c>
      <c r="F324" s="31">
        <f t="shared" si="4"/>
        <v>3112</v>
      </c>
    </row>
    <row r="325" spans="1:6" x14ac:dyDescent="0.25">
      <c r="A325" s="9">
        <v>322</v>
      </c>
      <c r="B325" s="10" t="s">
        <v>336</v>
      </c>
      <c r="C325" s="34">
        <v>2365</v>
      </c>
      <c r="D325" s="34">
        <v>0</v>
      </c>
      <c r="E325" s="34">
        <v>407</v>
      </c>
      <c r="F325" s="31">
        <f t="shared" ref="F325:F388" si="5">+C325+D325+E325</f>
        <v>2772</v>
      </c>
    </row>
    <row r="326" spans="1:6" x14ac:dyDescent="0.25">
      <c r="A326" s="9">
        <v>323</v>
      </c>
      <c r="B326" s="10" t="s">
        <v>337</v>
      </c>
      <c r="C326" s="34">
        <v>7437</v>
      </c>
      <c r="D326" s="34">
        <v>0</v>
      </c>
      <c r="E326" s="34">
        <v>1280</v>
      </c>
      <c r="F326" s="31">
        <f t="shared" si="5"/>
        <v>8717</v>
      </c>
    </row>
    <row r="327" spans="1:6" x14ac:dyDescent="0.25">
      <c r="A327" s="9">
        <v>324</v>
      </c>
      <c r="B327" s="10" t="s">
        <v>338</v>
      </c>
      <c r="C327" s="34">
        <v>204638</v>
      </c>
      <c r="D327" s="34">
        <v>71973</v>
      </c>
      <c r="E327" s="34">
        <v>35229</v>
      </c>
      <c r="F327" s="31">
        <f t="shared" si="5"/>
        <v>311840</v>
      </c>
    </row>
    <row r="328" spans="1:6" x14ac:dyDescent="0.25">
      <c r="A328" s="9">
        <v>325</v>
      </c>
      <c r="B328" s="10" t="s">
        <v>339</v>
      </c>
      <c r="C328" s="34">
        <v>44309</v>
      </c>
      <c r="D328" s="34">
        <v>0</v>
      </c>
      <c r="E328" s="34">
        <v>7628</v>
      </c>
      <c r="F328" s="31">
        <f t="shared" si="5"/>
        <v>51937</v>
      </c>
    </row>
    <row r="329" spans="1:6" x14ac:dyDescent="0.25">
      <c r="A329" s="9">
        <v>326</v>
      </c>
      <c r="B329" s="10" t="s">
        <v>340</v>
      </c>
      <c r="C329" s="34">
        <v>19259</v>
      </c>
      <c r="D329" s="34">
        <v>2179</v>
      </c>
      <c r="E329" s="34">
        <v>3316</v>
      </c>
      <c r="F329" s="31">
        <f t="shared" si="5"/>
        <v>24754</v>
      </c>
    </row>
    <row r="330" spans="1:6" x14ac:dyDescent="0.25">
      <c r="A330" s="9">
        <v>327</v>
      </c>
      <c r="B330" s="10" t="s">
        <v>341</v>
      </c>
      <c r="C330" s="34">
        <v>101071</v>
      </c>
      <c r="D330" s="34">
        <v>43554</v>
      </c>
      <c r="E330" s="34">
        <v>17400</v>
      </c>
      <c r="F330" s="31">
        <f t="shared" si="5"/>
        <v>162025</v>
      </c>
    </row>
    <row r="331" spans="1:6" x14ac:dyDescent="0.25">
      <c r="A331" s="9">
        <v>328</v>
      </c>
      <c r="B331" s="10" t="s">
        <v>342</v>
      </c>
      <c r="C331" s="34">
        <v>4331</v>
      </c>
      <c r="D331" s="34">
        <v>0</v>
      </c>
      <c r="E331" s="34">
        <v>746</v>
      </c>
      <c r="F331" s="31">
        <f t="shared" si="5"/>
        <v>5077</v>
      </c>
    </row>
    <row r="332" spans="1:6" x14ac:dyDescent="0.25">
      <c r="A332" s="9">
        <v>329</v>
      </c>
      <c r="B332" s="10" t="s">
        <v>343</v>
      </c>
      <c r="C332" s="34">
        <v>3609</v>
      </c>
      <c r="D332" s="34">
        <v>0</v>
      </c>
      <c r="E332" s="34">
        <v>621</v>
      </c>
      <c r="F332" s="31">
        <f t="shared" si="5"/>
        <v>4230</v>
      </c>
    </row>
    <row r="333" spans="1:6" x14ac:dyDescent="0.25">
      <c r="A333" s="9">
        <v>330</v>
      </c>
      <c r="B333" s="10" t="s">
        <v>344</v>
      </c>
      <c r="C333" s="34">
        <v>14157</v>
      </c>
      <c r="D333" s="34">
        <v>0</v>
      </c>
      <c r="E333" s="34">
        <v>2437</v>
      </c>
      <c r="F333" s="31">
        <f t="shared" si="5"/>
        <v>16594</v>
      </c>
    </row>
    <row r="334" spans="1:6" x14ac:dyDescent="0.25">
      <c r="A334" s="9">
        <v>331</v>
      </c>
      <c r="B334" s="10" t="s">
        <v>345</v>
      </c>
      <c r="C334" s="34">
        <v>14540</v>
      </c>
      <c r="D334" s="34">
        <v>1916</v>
      </c>
      <c r="E334" s="34">
        <v>2503</v>
      </c>
      <c r="F334" s="31">
        <f t="shared" si="5"/>
        <v>18959</v>
      </c>
    </row>
    <row r="335" spans="1:6" x14ac:dyDescent="0.25">
      <c r="A335" s="9">
        <v>332</v>
      </c>
      <c r="B335" s="10" t="s">
        <v>346</v>
      </c>
      <c r="C335" s="34">
        <v>1287</v>
      </c>
      <c r="D335" s="34">
        <v>1050</v>
      </c>
      <c r="E335" s="34">
        <v>222</v>
      </c>
      <c r="F335" s="31">
        <f t="shared" si="5"/>
        <v>2559</v>
      </c>
    </row>
    <row r="336" spans="1:6" x14ac:dyDescent="0.25">
      <c r="A336" s="9">
        <v>333</v>
      </c>
      <c r="B336" s="10" t="s">
        <v>347</v>
      </c>
      <c r="C336" s="34">
        <v>26919</v>
      </c>
      <c r="D336" s="34">
        <v>9268</v>
      </c>
      <c r="E336" s="34">
        <v>4634</v>
      </c>
      <c r="F336" s="31">
        <f t="shared" si="5"/>
        <v>40821</v>
      </c>
    </row>
    <row r="337" spans="1:6" x14ac:dyDescent="0.25">
      <c r="A337" s="9">
        <v>334</v>
      </c>
      <c r="B337" s="10" t="s">
        <v>348</v>
      </c>
      <c r="C337" s="34">
        <v>195628</v>
      </c>
      <c r="D337" s="34">
        <v>142209</v>
      </c>
      <c r="E337" s="34">
        <v>33678</v>
      </c>
      <c r="F337" s="31">
        <f t="shared" si="5"/>
        <v>371515</v>
      </c>
    </row>
    <row r="338" spans="1:6" x14ac:dyDescent="0.25">
      <c r="A338" s="9">
        <v>335</v>
      </c>
      <c r="B338" s="10" t="s">
        <v>349</v>
      </c>
      <c r="C338" s="34">
        <v>2611</v>
      </c>
      <c r="D338" s="34">
        <v>0</v>
      </c>
      <c r="E338" s="34">
        <v>450</v>
      </c>
      <c r="F338" s="31">
        <f t="shared" si="5"/>
        <v>3061</v>
      </c>
    </row>
    <row r="339" spans="1:6" x14ac:dyDescent="0.25">
      <c r="A339" s="9">
        <v>336</v>
      </c>
      <c r="B339" s="10" t="s">
        <v>350</v>
      </c>
      <c r="C339" s="34">
        <v>8685</v>
      </c>
      <c r="D339" s="34">
        <v>1093</v>
      </c>
      <c r="E339" s="34">
        <v>1495</v>
      </c>
      <c r="F339" s="31">
        <f t="shared" si="5"/>
        <v>11273</v>
      </c>
    </row>
    <row r="340" spans="1:6" x14ac:dyDescent="0.25">
      <c r="A340" s="9">
        <v>337</v>
      </c>
      <c r="B340" s="10" t="s">
        <v>351</v>
      </c>
      <c r="C340" s="34">
        <v>25825</v>
      </c>
      <c r="D340" s="34">
        <v>0</v>
      </c>
      <c r="E340" s="34">
        <v>4446</v>
      </c>
      <c r="F340" s="31">
        <f t="shared" si="5"/>
        <v>30271</v>
      </c>
    </row>
    <row r="341" spans="1:6" x14ac:dyDescent="0.25">
      <c r="A341" s="9">
        <v>338</v>
      </c>
      <c r="B341" s="10" t="s">
        <v>352</v>
      </c>
      <c r="C341" s="34">
        <v>69035</v>
      </c>
      <c r="D341" s="34">
        <v>22835</v>
      </c>
      <c r="E341" s="34">
        <v>11885</v>
      </c>
      <c r="F341" s="31">
        <f t="shared" si="5"/>
        <v>103755</v>
      </c>
    </row>
    <row r="342" spans="1:6" x14ac:dyDescent="0.25">
      <c r="A342" s="9">
        <v>339</v>
      </c>
      <c r="B342" s="10" t="s">
        <v>353</v>
      </c>
      <c r="C342" s="34">
        <v>16217</v>
      </c>
      <c r="D342" s="34">
        <v>5952</v>
      </c>
      <c r="E342" s="34">
        <v>2792</v>
      </c>
      <c r="F342" s="31">
        <f t="shared" si="5"/>
        <v>24961</v>
      </c>
    </row>
    <row r="343" spans="1:6" x14ac:dyDescent="0.25">
      <c r="A343" s="9">
        <v>340</v>
      </c>
      <c r="B343" s="10" t="s">
        <v>354</v>
      </c>
      <c r="C343" s="34">
        <v>5657</v>
      </c>
      <c r="D343" s="34">
        <v>0</v>
      </c>
      <c r="E343" s="34">
        <v>974</v>
      </c>
      <c r="F343" s="31">
        <f t="shared" si="5"/>
        <v>6631</v>
      </c>
    </row>
    <row r="344" spans="1:6" x14ac:dyDescent="0.25">
      <c r="A344" s="9">
        <v>341</v>
      </c>
      <c r="B344" s="10" t="s">
        <v>355</v>
      </c>
      <c r="C344" s="34">
        <v>5507</v>
      </c>
      <c r="D344" s="34">
        <v>439</v>
      </c>
      <c r="E344" s="34">
        <v>948</v>
      </c>
      <c r="F344" s="31">
        <f t="shared" si="5"/>
        <v>6894</v>
      </c>
    </row>
    <row r="345" spans="1:6" x14ac:dyDescent="0.25">
      <c r="A345" s="9">
        <v>342</v>
      </c>
      <c r="B345" s="10" t="s">
        <v>356</v>
      </c>
      <c r="C345" s="34">
        <v>24914</v>
      </c>
      <c r="D345" s="34">
        <v>5926</v>
      </c>
      <c r="E345" s="34">
        <v>4289</v>
      </c>
      <c r="F345" s="31">
        <f t="shared" si="5"/>
        <v>35129</v>
      </c>
    </row>
    <row r="346" spans="1:6" x14ac:dyDescent="0.25">
      <c r="A346" s="9">
        <v>343</v>
      </c>
      <c r="B346" s="10" t="s">
        <v>357</v>
      </c>
      <c r="C346" s="34">
        <v>9742</v>
      </c>
      <c r="D346" s="34">
        <v>1624</v>
      </c>
      <c r="E346" s="34">
        <v>1677</v>
      </c>
      <c r="F346" s="31">
        <f t="shared" si="5"/>
        <v>13043</v>
      </c>
    </row>
    <row r="347" spans="1:6" x14ac:dyDescent="0.25">
      <c r="A347" s="9">
        <v>344</v>
      </c>
      <c r="B347" s="10" t="s">
        <v>358</v>
      </c>
      <c r="C347" s="34">
        <v>10471</v>
      </c>
      <c r="D347" s="34">
        <v>3257</v>
      </c>
      <c r="E347" s="34">
        <v>1803</v>
      </c>
      <c r="F347" s="31">
        <f t="shared" si="5"/>
        <v>15531</v>
      </c>
    </row>
    <row r="348" spans="1:6" x14ac:dyDescent="0.25">
      <c r="A348" s="9">
        <v>345</v>
      </c>
      <c r="B348" s="10" t="s">
        <v>359</v>
      </c>
      <c r="C348" s="34">
        <v>13575</v>
      </c>
      <c r="D348" s="34">
        <v>9465</v>
      </c>
      <c r="E348" s="34">
        <v>2337</v>
      </c>
      <c r="F348" s="31">
        <f t="shared" si="5"/>
        <v>25377</v>
      </c>
    </row>
    <row r="349" spans="1:6" x14ac:dyDescent="0.25">
      <c r="A349" s="9">
        <v>346</v>
      </c>
      <c r="B349" s="10" t="s">
        <v>360</v>
      </c>
      <c r="C349" s="34">
        <v>7810</v>
      </c>
      <c r="D349" s="34">
        <v>0</v>
      </c>
      <c r="E349" s="34">
        <v>1344</v>
      </c>
      <c r="F349" s="31">
        <f t="shared" si="5"/>
        <v>9154</v>
      </c>
    </row>
    <row r="350" spans="1:6" x14ac:dyDescent="0.25">
      <c r="A350" s="9">
        <v>347</v>
      </c>
      <c r="B350" s="10" t="s">
        <v>361</v>
      </c>
      <c r="C350" s="34">
        <v>14723</v>
      </c>
      <c r="D350" s="34">
        <v>3449</v>
      </c>
      <c r="E350" s="34">
        <v>2535</v>
      </c>
      <c r="F350" s="31">
        <f t="shared" si="5"/>
        <v>20707</v>
      </c>
    </row>
    <row r="351" spans="1:6" x14ac:dyDescent="0.25">
      <c r="A351" s="9">
        <v>348</v>
      </c>
      <c r="B351" s="10" t="s">
        <v>362</v>
      </c>
      <c r="C351" s="34">
        <v>29899</v>
      </c>
      <c r="D351" s="34">
        <v>10954</v>
      </c>
      <c r="E351" s="34">
        <v>5147</v>
      </c>
      <c r="F351" s="31">
        <f t="shared" si="5"/>
        <v>46000</v>
      </c>
    </row>
    <row r="352" spans="1:6" x14ac:dyDescent="0.25">
      <c r="A352" s="9">
        <v>349</v>
      </c>
      <c r="B352" s="10" t="s">
        <v>363</v>
      </c>
      <c r="C352" s="34">
        <v>6587</v>
      </c>
      <c r="D352" s="34">
        <v>0</v>
      </c>
      <c r="E352" s="34">
        <v>1134</v>
      </c>
      <c r="F352" s="31">
        <f t="shared" si="5"/>
        <v>7721</v>
      </c>
    </row>
    <row r="353" spans="1:6" x14ac:dyDescent="0.25">
      <c r="A353" s="9">
        <v>350</v>
      </c>
      <c r="B353" s="10" t="s">
        <v>364</v>
      </c>
      <c r="C353" s="34">
        <v>89908</v>
      </c>
      <c r="D353" s="34">
        <v>21065</v>
      </c>
      <c r="E353" s="34">
        <v>15478</v>
      </c>
      <c r="F353" s="31">
        <f t="shared" si="5"/>
        <v>126451</v>
      </c>
    </row>
    <row r="354" spans="1:6" x14ac:dyDescent="0.25">
      <c r="A354" s="9">
        <v>351</v>
      </c>
      <c r="B354" s="10" t="s">
        <v>365</v>
      </c>
      <c r="C354" s="34">
        <v>10448</v>
      </c>
      <c r="D354" s="34">
        <v>4519</v>
      </c>
      <c r="E354" s="34">
        <v>1799</v>
      </c>
      <c r="F354" s="31">
        <f t="shared" si="5"/>
        <v>16766</v>
      </c>
    </row>
    <row r="355" spans="1:6" x14ac:dyDescent="0.25">
      <c r="A355" s="9">
        <v>352</v>
      </c>
      <c r="B355" s="10" t="s">
        <v>366</v>
      </c>
      <c r="C355" s="34">
        <v>14971</v>
      </c>
      <c r="D355" s="34">
        <v>0</v>
      </c>
      <c r="E355" s="34">
        <v>2577</v>
      </c>
      <c r="F355" s="31">
        <f t="shared" si="5"/>
        <v>17548</v>
      </c>
    </row>
    <row r="356" spans="1:6" x14ac:dyDescent="0.25">
      <c r="A356" s="9">
        <v>353</v>
      </c>
      <c r="B356" s="10" t="s">
        <v>367</v>
      </c>
      <c r="C356" s="34">
        <v>7702</v>
      </c>
      <c r="D356" s="34">
        <v>1901</v>
      </c>
      <c r="E356" s="34">
        <v>1326</v>
      </c>
      <c r="F356" s="31">
        <f t="shared" si="5"/>
        <v>10929</v>
      </c>
    </row>
    <row r="357" spans="1:6" x14ac:dyDescent="0.25">
      <c r="A357" s="9">
        <v>354</v>
      </c>
      <c r="B357" s="10" t="s">
        <v>368</v>
      </c>
      <c r="C357" s="34">
        <v>1710</v>
      </c>
      <c r="D357" s="34">
        <v>1136</v>
      </c>
      <c r="E357" s="34">
        <v>294</v>
      </c>
      <c r="F357" s="31">
        <f t="shared" si="5"/>
        <v>3140</v>
      </c>
    </row>
    <row r="358" spans="1:6" x14ac:dyDescent="0.25">
      <c r="A358" s="9">
        <v>355</v>
      </c>
      <c r="B358" s="10" t="s">
        <v>369</v>
      </c>
      <c r="C358" s="34">
        <v>2047</v>
      </c>
      <c r="D358" s="34">
        <v>0</v>
      </c>
      <c r="E358" s="34">
        <v>352</v>
      </c>
      <c r="F358" s="31">
        <f t="shared" si="5"/>
        <v>2399</v>
      </c>
    </row>
    <row r="359" spans="1:6" x14ac:dyDescent="0.25">
      <c r="A359" s="9">
        <v>356</v>
      </c>
      <c r="B359" s="10" t="s">
        <v>370</v>
      </c>
      <c r="C359" s="34">
        <v>9685</v>
      </c>
      <c r="D359" s="34">
        <v>0</v>
      </c>
      <c r="E359" s="34">
        <v>1667</v>
      </c>
      <c r="F359" s="31">
        <f t="shared" si="5"/>
        <v>11352</v>
      </c>
    </row>
    <row r="360" spans="1:6" x14ac:dyDescent="0.25">
      <c r="A360" s="9">
        <v>357</v>
      </c>
      <c r="B360" s="10" t="s">
        <v>371</v>
      </c>
      <c r="C360" s="34">
        <v>3693</v>
      </c>
      <c r="D360" s="34">
        <v>820</v>
      </c>
      <c r="E360" s="34">
        <v>636</v>
      </c>
      <c r="F360" s="31">
        <f t="shared" si="5"/>
        <v>5149</v>
      </c>
    </row>
    <row r="361" spans="1:6" x14ac:dyDescent="0.25">
      <c r="A361" s="9">
        <v>358</v>
      </c>
      <c r="B361" s="10" t="s">
        <v>372</v>
      </c>
      <c r="C361" s="34">
        <v>9125</v>
      </c>
      <c r="D361" s="34">
        <v>3828</v>
      </c>
      <c r="E361" s="34">
        <v>1571</v>
      </c>
      <c r="F361" s="31">
        <f t="shared" si="5"/>
        <v>14524</v>
      </c>
    </row>
    <row r="362" spans="1:6" x14ac:dyDescent="0.25">
      <c r="A362" s="9">
        <v>359</v>
      </c>
      <c r="B362" s="10" t="s">
        <v>373</v>
      </c>
      <c r="C362" s="34">
        <v>4584</v>
      </c>
      <c r="D362" s="34">
        <v>1792</v>
      </c>
      <c r="E362" s="34">
        <v>789</v>
      </c>
      <c r="F362" s="31">
        <f t="shared" si="5"/>
        <v>7165</v>
      </c>
    </row>
    <row r="363" spans="1:6" x14ac:dyDescent="0.25">
      <c r="A363" s="9">
        <v>360</v>
      </c>
      <c r="B363" s="10" t="s">
        <v>374</v>
      </c>
      <c r="C363" s="34">
        <v>15355</v>
      </c>
      <c r="D363" s="34">
        <v>9625</v>
      </c>
      <c r="E363" s="34">
        <v>2644</v>
      </c>
      <c r="F363" s="31">
        <f t="shared" si="5"/>
        <v>27624</v>
      </c>
    </row>
    <row r="364" spans="1:6" x14ac:dyDescent="0.25">
      <c r="A364" s="9">
        <v>361</v>
      </c>
      <c r="B364" s="10" t="s">
        <v>375</v>
      </c>
      <c r="C364" s="34">
        <v>2874</v>
      </c>
      <c r="D364" s="34">
        <v>1419</v>
      </c>
      <c r="E364" s="34">
        <v>495</v>
      </c>
      <c r="F364" s="31">
        <f t="shared" si="5"/>
        <v>4788</v>
      </c>
    </row>
    <row r="365" spans="1:6" x14ac:dyDescent="0.25">
      <c r="A365" s="9">
        <v>362</v>
      </c>
      <c r="B365" s="10" t="s">
        <v>376</v>
      </c>
      <c r="C365" s="34">
        <v>7150</v>
      </c>
      <c r="D365" s="34">
        <v>2429</v>
      </c>
      <c r="E365" s="34">
        <v>1231</v>
      </c>
      <c r="F365" s="31">
        <f t="shared" si="5"/>
        <v>10810</v>
      </c>
    </row>
    <row r="366" spans="1:6" x14ac:dyDescent="0.25">
      <c r="A366" s="9">
        <v>363</v>
      </c>
      <c r="B366" s="10" t="s">
        <v>377</v>
      </c>
      <c r="C366" s="34">
        <v>9010</v>
      </c>
      <c r="D366" s="34">
        <v>7527</v>
      </c>
      <c r="E366" s="34">
        <v>1551</v>
      </c>
      <c r="F366" s="31">
        <f t="shared" si="5"/>
        <v>18088</v>
      </c>
    </row>
    <row r="367" spans="1:6" x14ac:dyDescent="0.25">
      <c r="A367" s="9">
        <v>364</v>
      </c>
      <c r="B367" s="10" t="s">
        <v>378</v>
      </c>
      <c r="C367" s="34">
        <v>58660</v>
      </c>
      <c r="D367" s="34">
        <v>13653</v>
      </c>
      <c r="E367" s="34">
        <v>10099</v>
      </c>
      <c r="F367" s="31">
        <f t="shared" si="5"/>
        <v>82412</v>
      </c>
    </row>
    <row r="368" spans="1:6" x14ac:dyDescent="0.25">
      <c r="A368" s="9">
        <v>365</v>
      </c>
      <c r="B368" s="10" t="s">
        <v>379</v>
      </c>
      <c r="C368" s="34">
        <v>3331</v>
      </c>
      <c r="D368" s="34">
        <v>476</v>
      </c>
      <c r="E368" s="34">
        <v>573</v>
      </c>
      <c r="F368" s="31">
        <f t="shared" si="5"/>
        <v>4380</v>
      </c>
    </row>
    <row r="369" spans="1:6" x14ac:dyDescent="0.25">
      <c r="A369" s="9">
        <v>366</v>
      </c>
      <c r="B369" s="10" t="s">
        <v>380</v>
      </c>
      <c r="C369" s="34">
        <v>15070</v>
      </c>
      <c r="D369" s="34">
        <v>6505</v>
      </c>
      <c r="E369" s="34">
        <v>2594</v>
      </c>
      <c r="F369" s="31">
        <f t="shared" si="5"/>
        <v>24169</v>
      </c>
    </row>
    <row r="370" spans="1:6" x14ac:dyDescent="0.25">
      <c r="A370" s="9">
        <v>367</v>
      </c>
      <c r="B370" s="10" t="s">
        <v>381</v>
      </c>
      <c r="C370" s="34">
        <v>13811</v>
      </c>
      <c r="D370" s="34">
        <v>0</v>
      </c>
      <c r="E370" s="34">
        <v>2378</v>
      </c>
      <c r="F370" s="31">
        <f t="shared" si="5"/>
        <v>16189</v>
      </c>
    </row>
    <row r="371" spans="1:6" x14ac:dyDescent="0.25">
      <c r="A371" s="9">
        <v>368</v>
      </c>
      <c r="B371" s="10" t="s">
        <v>382</v>
      </c>
      <c r="C371" s="34">
        <v>7517</v>
      </c>
      <c r="D371" s="34">
        <v>1883</v>
      </c>
      <c r="E371" s="34">
        <v>1294</v>
      </c>
      <c r="F371" s="31">
        <f t="shared" si="5"/>
        <v>10694</v>
      </c>
    </row>
    <row r="372" spans="1:6" x14ac:dyDescent="0.25">
      <c r="A372" s="9">
        <v>369</v>
      </c>
      <c r="B372" s="10" t="s">
        <v>383</v>
      </c>
      <c r="C372" s="34">
        <v>10011</v>
      </c>
      <c r="D372" s="34">
        <v>1669</v>
      </c>
      <c r="E372" s="34">
        <v>1723</v>
      </c>
      <c r="F372" s="31">
        <f t="shared" si="5"/>
        <v>13403</v>
      </c>
    </row>
    <row r="373" spans="1:6" x14ac:dyDescent="0.25">
      <c r="A373" s="9">
        <v>370</v>
      </c>
      <c r="B373" s="10" t="s">
        <v>384</v>
      </c>
      <c r="C373" s="34">
        <v>4561</v>
      </c>
      <c r="D373" s="34">
        <v>885</v>
      </c>
      <c r="E373" s="34">
        <v>785</v>
      </c>
      <c r="F373" s="31">
        <f t="shared" si="5"/>
        <v>6231</v>
      </c>
    </row>
    <row r="374" spans="1:6" x14ac:dyDescent="0.25">
      <c r="A374" s="9">
        <v>371</v>
      </c>
      <c r="B374" s="10" t="s">
        <v>385</v>
      </c>
      <c r="C374" s="34">
        <v>4366</v>
      </c>
      <c r="D374" s="34">
        <v>1159</v>
      </c>
      <c r="E374" s="34">
        <v>752</v>
      </c>
      <c r="F374" s="31">
        <f t="shared" si="5"/>
        <v>6277</v>
      </c>
    </row>
    <row r="375" spans="1:6" x14ac:dyDescent="0.25">
      <c r="A375" s="9">
        <v>372</v>
      </c>
      <c r="B375" s="10" t="s">
        <v>386</v>
      </c>
      <c r="C375" s="34">
        <v>4223</v>
      </c>
      <c r="D375" s="34">
        <v>0</v>
      </c>
      <c r="E375" s="34">
        <v>727</v>
      </c>
      <c r="F375" s="31">
        <f t="shared" si="5"/>
        <v>4950</v>
      </c>
    </row>
    <row r="376" spans="1:6" x14ac:dyDescent="0.25">
      <c r="A376" s="9">
        <v>373</v>
      </c>
      <c r="B376" s="10" t="s">
        <v>387</v>
      </c>
      <c r="C376" s="34">
        <v>1322</v>
      </c>
      <c r="D376" s="34">
        <v>567</v>
      </c>
      <c r="E376" s="34">
        <v>228</v>
      </c>
      <c r="F376" s="31">
        <f t="shared" si="5"/>
        <v>2117</v>
      </c>
    </row>
    <row r="377" spans="1:6" x14ac:dyDescent="0.25">
      <c r="A377" s="9">
        <v>374</v>
      </c>
      <c r="B377" s="10" t="s">
        <v>388</v>
      </c>
      <c r="C377" s="34">
        <v>4945</v>
      </c>
      <c r="D377" s="34">
        <v>0</v>
      </c>
      <c r="E377" s="34">
        <v>851</v>
      </c>
      <c r="F377" s="31">
        <f t="shared" si="5"/>
        <v>5796</v>
      </c>
    </row>
    <row r="378" spans="1:6" x14ac:dyDescent="0.25">
      <c r="A378" s="9">
        <v>375</v>
      </c>
      <c r="B378" s="10" t="s">
        <v>389</v>
      </c>
      <c r="C378" s="34">
        <v>80794</v>
      </c>
      <c r="D378" s="34">
        <v>19457</v>
      </c>
      <c r="E378" s="34">
        <v>13909</v>
      </c>
      <c r="F378" s="31">
        <f t="shared" si="5"/>
        <v>114160</v>
      </c>
    </row>
    <row r="379" spans="1:6" x14ac:dyDescent="0.25">
      <c r="A379" s="9">
        <v>376</v>
      </c>
      <c r="B379" s="10" t="s">
        <v>390</v>
      </c>
      <c r="C379" s="34">
        <v>1480</v>
      </c>
      <c r="D379" s="34">
        <v>663</v>
      </c>
      <c r="E379" s="34">
        <v>255</v>
      </c>
      <c r="F379" s="31">
        <f t="shared" si="5"/>
        <v>2398</v>
      </c>
    </row>
    <row r="380" spans="1:6" x14ac:dyDescent="0.25">
      <c r="A380" s="9">
        <v>377</v>
      </c>
      <c r="B380" s="10" t="s">
        <v>391</v>
      </c>
      <c r="C380" s="34">
        <v>41084</v>
      </c>
      <c r="D380" s="34">
        <v>30557</v>
      </c>
      <c r="E380" s="34">
        <v>7073</v>
      </c>
      <c r="F380" s="31">
        <f t="shared" si="5"/>
        <v>78714</v>
      </c>
    </row>
    <row r="381" spans="1:6" x14ac:dyDescent="0.25">
      <c r="A381" s="9">
        <v>378</v>
      </c>
      <c r="B381" s="10" t="s">
        <v>392</v>
      </c>
      <c r="C381" s="34">
        <v>12249</v>
      </c>
      <c r="D381" s="34">
        <v>8314</v>
      </c>
      <c r="E381" s="34">
        <v>2109</v>
      </c>
      <c r="F381" s="31">
        <f t="shared" si="5"/>
        <v>22672</v>
      </c>
    </row>
    <row r="382" spans="1:6" x14ac:dyDescent="0.25">
      <c r="A382" s="9">
        <v>379</v>
      </c>
      <c r="B382" s="10" t="s">
        <v>393</v>
      </c>
      <c r="C382" s="34">
        <v>9662</v>
      </c>
      <c r="D382" s="34">
        <v>0</v>
      </c>
      <c r="E382" s="34">
        <v>1663</v>
      </c>
      <c r="F382" s="31">
        <f t="shared" si="5"/>
        <v>11325</v>
      </c>
    </row>
    <row r="383" spans="1:6" x14ac:dyDescent="0.25">
      <c r="A383" s="9">
        <v>380</v>
      </c>
      <c r="B383" s="10" t="s">
        <v>394</v>
      </c>
      <c r="C383" s="34">
        <v>9021</v>
      </c>
      <c r="D383" s="34">
        <v>3191</v>
      </c>
      <c r="E383" s="34">
        <v>1553</v>
      </c>
      <c r="F383" s="31">
        <f t="shared" si="5"/>
        <v>13765</v>
      </c>
    </row>
    <row r="384" spans="1:6" x14ac:dyDescent="0.25">
      <c r="A384" s="9">
        <v>381</v>
      </c>
      <c r="B384" s="10" t="s">
        <v>395</v>
      </c>
      <c r="C384" s="34">
        <v>8869</v>
      </c>
      <c r="D384" s="34">
        <v>0</v>
      </c>
      <c r="E384" s="34">
        <v>1527</v>
      </c>
      <c r="F384" s="31">
        <f t="shared" si="5"/>
        <v>10396</v>
      </c>
    </row>
    <row r="385" spans="1:6" x14ac:dyDescent="0.25">
      <c r="A385" s="9">
        <v>382</v>
      </c>
      <c r="B385" s="10" t="s">
        <v>396</v>
      </c>
      <c r="C385" s="34">
        <v>3577</v>
      </c>
      <c r="D385" s="34">
        <v>0</v>
      </c>
      <c r="E385" s="34">
        <v>616</v>
      </c>
      <c r="F385" s="31">
        <f t="shared" si="5"/>
        <v>4193</v>
      </c>
    </row>
    <row r="386" spans="1:6" x14ac:dyDescent="0.25">
      <c r="A386" s="9">
        <v>383</v>
      </c>
      <c r="B386" s="10" t="s">
        <v>397</v>
      </c>
      <c r="C386" s="34">
        <v>2401</v>
      </c>
      <c r="D386" s="34">
        <v>728</v>
      </c>
      <c r="E386" s="34">
        <v>413</v>
      </c>
      <c r="F386" s="31">
        <f t="shared" si="5"/>
        <v>3542</v>
      </c>
    </row>
    <row r="387" spans="1:6" x14ac:dyDescent="0.25">
      <c r="A387" s="9">
        <v>384</v>
      </c>
      <c r="B387" s="10" t="s">
        <v>398</v>
      </c>
      <c r="C387" s="34">
        <v>16132</v>
      </c>
      <c r="D387" s="34">
        <v>10213</v>
      </c>
      <c r="E387" s="34">
        <v>2777</v>
      </c>
      <c r="F387" s="31">
        <f t="shared" si="5"/>
        <v>29122</v>
      </c>
    </row>
    <row r="388" spans="1:6" x14ac:dyDescent="0.25">
      <c r="A388" s="9">
        <v>385</v>
      </c>
      <c r="B388" s="10" t="s">
        <v>399</v>
      </c>
      <c r="C388" s="34">
        <v>703257</v>
      </c>
      <c r="D388" s="34">
        <v>131007</v>
      </c>
      <c r="E388" s="34">
        <v>121069</v>
      </c>
      <c r="F388" s="31">
        <f t="shared" si="5"/>
        <v>955333</v>
      </c>
    </row>
    <row r="389" spans="1:6" x14ac:dyDescent="0.25">
      <c r="A389" s="9">
        <v>386</v>
      </c>
      <c r="B389" s="10" t="s">
        <v>400</v>
      </c>
      <c r="C389" s="34">
        <v>77772</v>
      </c>
      <c r="D389" s="34">
        <v>25329</v>
      </c>
      <c r="E389" s="34">
        <v>13389</v>
      </c>
      <c r="F389" s="31">
        <f t="shared" ref="F389:F452" si="6">+C389+D389+E389</f>
        <v>116490</v>
      </c>
    </row>
    <row r="390" spans="1:6" x14ac:dyDescent="0.25">
      <c r="A390" s="9">
        <v>387</v>
      </c>
      <c r="B390" s="10" t="s">
        <v>401</v>
      </c>
      <c r="C390" s="34">
        <v>10421</v>
      </c>
      <c r="D390" s="34">
        <v>5140</v>
      </c>
      <c r="E390" s="34">
        <v>1794</v>
      </c>
      <c r="F390" s="31">
        <f t="shared" si="6"/>
        <v>17355</v>
      </c>
    </row>
    <row r="391" spans="1:6" x14ac:dyDescent="0.25">
      <c r="A391" s="9">
        <v>388</v>
      </c>
      <c r="B391" s="10" t="s">
        <v>402</v>
      </c>
      <c r="C391" s="34">
        <v>8532</v>
      </c>
      <c r="D391" s="34">
        <v>0</v>
      </c>
      <c r="E391" s="34">
        <v>1469</v>
      </c>
      <c r="F391" s="31">
        <f t="shared" si="6"/>
        <v>10001</v>
      </c>
    </row>
    <row r="392" spans="1:6" x14ac:dyDescent="0.25">
      <c r="A392" s="9">
        <v>389</v>
      </c>
      <c r="B392" s="10" t="s">
        <v>403</v>
      </c>
      <c r="C392" s="34">
        <v>3854</v>
      </c>
      <c r="D392" s="34">
        <v>1463</v>
      </c>
      <c r="E392" s="34">
        <v>663</v>
      </c>
      <c r="F392" s="31">
        <f t="shared" si="6"/>
        <v>5980</v>
      </c>
    </row>
    <row r="393" spans="1:6" x14ac:dyDescent="0.25">
      <c r="A393" s="9">
        <v>390</v>
      </c>
      <c r="B393" s="10" t="s">
        <v>404</v>
      </c>
      <c r="C393" s="34">
        <v>365956</v>
      </c>
      <c r="D393" s="34">
        <v>71984</v>
      </c>
      <c r="E393" s="34">
        <v>63001</v>
      </c>
      <c r="F393" s="31">
        <f t="shared" si="6"/>
        <v>500941</v>
      </c>
    </row>
    <row r="394" spans="1:6" x14ac:dyDescent="0.25">
      <c r="A394" s="9">
        <v>391</v>
      </c>
      <c r="B394" s="10" t="s">
        <v>405</v>
      </c>
      <c r="C394" s="34">
        <v>10351</v>
      </c>
      <c r="D394" s="34">
        <v>3989</v>
      </c>
      <c r="E394" s="34">
        <v>1782</v>
      </c>
      <c r="F394" s="31">
        <f t="shared" si="6"/>
        <v>16122</v>
      </c>
    </row>
    <row r="395" spans="1:6" x14ac:dyDescent="0.25">
      <c r="A395" s="9">
        <v>392</v>
      </c>
      <c r="B395" s="10" t="s">
        <v>406</v>
      </c>
      <c r="C395" s="34">
        <v>21592</v>
      </c>
      <c r="D395" s="34">
        <v>0</v>
      </c>
      <c r="E395" s="34">
        <v>3717</v>
      </c>
      <c r="F395" s="31">
        <f t="shared" si="6"/>
        <v>25309</v>
      </c>
    </row>
    <row r="396" spans="1:6" x14ac:dyDescent="0.25">
      <c r="A396" s="9">
        <v>393</v>
      </c>
      <c r="B396" s="10" t="s">
        <v>407</v>
      </c>
      <c r="C396" s="34">
        <v>14717</v>
      </c>
      <c r="D396" s="34">
        <v>11742</v>
      </c>
      <c r="E396" s="34">
        <v>2534</v>
      </c>
      <c r="F396" s="31">
        <f t="shared" si="6"/>
        <v>28993</v>
      </c>
    </row>
    <row r="397" spans="1:6" x14ac:dyDescent="0.25">
      <c r="A397" s="9">
        <v>394</v>
      </c>
      <c r="B397" s="10" t="s">
        <v>408</v>
      </c>
      <c r="C397" s="34">
        <v>8724</v>
      </c>
      <c r="D397" s="34">
        <v>0</v>
      </c>
      <c r="E397" s="34">
        <v>1502</v>
      </c>
      <c r="F397" s="31">
        <f t="shared" si="6"/>
        <v>10226</v>
      </c>
    </row>
    <row r="398" spans="1:6" x14ac:dyDescent="0.25">
      <c r="A398" s="9">
        <v>395</v>
      </c>
      <c r="B398" s="10" t="s">
        <v>409</v>
      </c>
      <c r="C398" s="34">
        <v>4958</v>
      </c>
      <c r="D398" s="34">
        <v>0</v>
      </c>
      <c r="E398" s="34">
        <v>854</v>
      </c>
      <c r="F398" s="31">
        <f t="shared" si="6"/>
        <v>5812</v>
      </c>
    </row>
    <row r="399" spans="1:6" x14ac:dyDescent="0.25">
      <c r="A399" s="9">
        <v>396</v>
      </c>
      <c r="B399" s="10" t="s">
        <v>410</v>
      </c>
      <c r="C399" s="34">
        <v>10188</v>
      </c>
      <c r="D399" s="34">
        <v>0</v>
      </c>
      <c r="E399" s="34">
        <v>1754</v>
      </c>
      <c r="F399" s="31">
        <f t="shared" si="6"/>
        <v>11942</v>
      </c>
    </row>
    <row r="400" spans="1:6" x14ac:dyDescent="0.25">
      <c r="A400" s="9">
        <v>397</v>
      </c>
      <c r="B400" s="10" t="s">
        <v>411</v>
      </c>
      <c r="C400" s="34">
        <v>190194</v>
      </c>
      <c r="D400" s="34">
        <v>112896</v>
      </c>
      <c r="E400" s="34">
        <v>32743</v>
      </c>
      <c r="F400" s="31">
        <f t="shared" si="6"/>
        <v>335833</v>
      </c>
    </row>
    <row r="401" spans="1:6" x14ac:dyDescent="0.25">
      <c r="A401" s="9">
        <v>398</v>
      </c>
      <c r="B401" s="10" t="s">
        <v>412</v>
      </c>
      <c r="C401" s="34">
        <v>25417</v>
      </c>
      <c r="D401" s="34">
        <v>7967</v>
      </c>
      <c r="E401" s="34">
        <v>4376</v>
      </c>
      <c r="F401" s="31">
        <f t="shared" si="6"/>
        <v>37760</v>
      </c>
    </row>
    <row r="402" spans="1:6" x14ac:dyDescent="0.25">
      <c r="A402" s="9">
        <v>399</v>
      </c>
      <c r="B402" s="10" t="s">
        <v>413</v>
      </c>
      <c r="C402" s="34">
        <v>226068</v>
      </c>
      <c r="D402" s="34">
        <v>69760</v>
      </c>
      <c r="E402" s="34">
        <v>38919</v>
      </c>
      <c r="F402" s="31">
        <f t="shared" si="6"/>
        <v>334747</v>
      </c>
    </row>
    <row r="403" spans="1:6" x14ac:dyDescent="0.25">
      <c r="A403" s="9">
        <v>400</v>
      </c>
      <c r="B403" s="10" t="s">
        <v>414</v>
      </c>
      <c r="C403" s="34">
        <v>6702</v>
      </c>
      <c r="D403" s="34">
        <v>2604</v>
      </c>
      <c r="E403" s="34">
        <v>1154</v>
      </c>
      <c r="F403" s="31">
        <f t="shared" si="6"/>
        <v>10460</v>
      </c>
    </row>
    <row r="404" spans="1:6" x14ac:dyDescent="0.25">
      <c r="A404" s="9">
        <v>401</v>
      </c>
      <c r="B404" s="10" t="s">
        <v>415</v>
      </c>
      <c r="C404" s="34">
        <v>161547</v>
      </c>
      <c r="D404" s="34">
        <v>36005</v>
      </c>
      <c r="E404" s="34">
        <v>27811</v>
      </c>
      <c r="F404" s="31">
        <f t="shared" si="6"/>
        <v>225363</v>
      </c>
    </row>
    <row r="405" spans="1:6" x14ac:dyDescent="0.25">
      <c r="A405" s="9">
        <v>402</v>
      </c>
      <c r="B405" s="10" t="s">
        <v>416</v>
      </c>
      <c r="C405" s="34">
        <v>3316</v>
      </c>
      <c r="D405" s="34">
        <v>0</v>
      </c>
      <c r="E405" s="34">
        <v>571</v>
      </c>
      <c r="F405" s="31">
        <f t="shared" si="6"/>
        <v>3887</v>
      </c>
    </row>
    <row r="406" spans="1:6" x14ac:dyDescent="0.25">
      <c r="A406" s="9">
        <v>403</v>
      </c>
      <c r="B406" s="10" t="s">
        <v>417</v>
      </c>
      <c r="C406" s="34">
        <v>24817</v>
      </c>
      <c r="D406" s="34">
        <v>5504</v>
      </c>
      <c r="E406" s="34">
        <v>4272</v>
      </c>
      <c r="F406" s="31">
        <f t="shared" si="6"/>
        <v>34593</v>
      </c>
    </row>
    <row r="407" spans="1:6" x14ac:dyDescent="0.25">
      <c r="A407" s="9">
        <v>404</v>
      </c>
      <c r="B407" s="10" t="s">
        <v>418</v>
      </c>
      <c r="C407" s="34">
        <v>8719</v>
      </c>
      <c r="D407" s="34">
        <v>1157</v>
      </c>
      <c r="E407" s="34">
        <v>1501</v>
      </c>
      <c r="F407" s="31">
        <f t="shared" si="6"/>
        <v>11377</v>
      </c>
    </row>
    <row r="408" spans="1:6" x14ac:dyDescent="0.25">
      <c r="A408" s="9">
        <v>405</v>
      </c>
      <c r="B408" s="10" t="s">
        <v>419</v>
      </c>
      <c r="C408" s="34">
        <v>13229</v>
      </c>
      <c r="D408" s="34">
        <v>2788</v>
      </c>
      <c r="E408" s="34">
        <v>2277</v>
      </c>
      <c r="F408" s="31">
        <f t="shared" si="6"/>
        <v>18294</v>
      </c>
    </row>
    <row r="409" spans="1:6" x14ac:dyDescent="0.25">
      <c r="A409" s="9">
        <v>406</v>
      </c>
      <c r="B409" s="10" t="s">
        <v>420</v>
      </c>
      <c r="C409" s="34">
        <v>67345</v>
      </c>
      <c r="D409" s="34">
        <v>0</v>
      </c>
      <c r="E409" s="34">
        <v>11594</v>
      </c>
      <c r="F409" s="31">
        <f t="shared" si="6"/>
        <v>78939</v>
      </c>
    </row>
    <row r="410" spans="1:6" x14ac:dyDescent="0.25">
      <c r="A410" s="9">
        <v>407</v>
      </c>
      <c r="B410" s="10" t="s">
        <v>421</v>
      </c>
      <c r="C410" s="34">
        <v>28803</v>
      </c>
      <c r="D410" s="34">
        <v>0</v>
      </c>
      <c r="E410" s="34">
        <v>4959</v>
      </c>
      <c r="F410" s="31">
        <f t="shared" si="6"/>
        <v>33762</v>
      </c>
    </row>
    <row r="411" spans="1:6" x14ac:dyDescent="0.25">
      <c r="A411" s="9">
        <v>408</v>
      </c>
      <c r="B411" s="10" t="s">
        <v>422</v>
      </c>
      <c r="C411" s="34">
        <v>2876</v>
      </c>
      <c r="D411" s="34">
        <v>611</v>
      </c>
      <c r="E411" s="34">
        <v>495</v>
      </c>
      <c r="F411" s="31">
        <f t="shared" si="6"/>
        <v>3982</v>
      </c>
    </row>
    <row r="412" spans="1:6" x14ac:dyDescent="0.25">
      <c r="A412" s="9">
        <v>409</v>
      </c>
      <c r="B412" s="10" t="s">
        <v>423</v>
      </c>
      <c r="C412" s="34">
        <v>180867</v>
      </c>
      <c r="D412" s="34">
        <v>10223</v>
      </c>
      <c r="E412" s="34">
        <v>31137</v>
      </c>
      <c r="F412" s="31">
        <f t="shared" si="6"/>
        <v>222227</v>
      </c>
    </row>
    <row r="413" spans="1:6" x14ac:dyDescent="0.25">
      <c r="A413" s="9">
        <v>410</v>
      </c>
      <c r="B413" s="10" t="s">
        <v>424</v>
      </c>
      <c r="C413" s="34">
        <v>10766</v>
      </c>
      <c r="D413" s="34">
        <v>0</v>
      </c>
      <c r="E413" s="34">
        <v>1853</v>
      </c>
      <c r="F413" s="31">
        <f t="shared" si="6"/>
        <v>12619</v>
      </c>
    </row>
    <row r="414" spans="1:6" x14ac:dyDescent="0.25">
      <c r="A414" s="9">
        <v>411</v>
      </c>
      <c r="B414" s="10" t="s">
        <v>425</v>
      </c>
      <c r="C414" s="34">
        <v>2900</v>
      </c>
      <c r="D414" s="34">
        <v>1530</v>
      </c>
      <c r="E414" s="34">
        <v>499</v>
      </c>
      <c r="F414" s="31">
        <f t="shared" si="6"/>
        <v>4929</v>
      </c>
    </row>
    <row r="415" spans="1:6" x14ac:dyDescent="0.25">
      <c r="A415" s="9">
        <v>412</v>
      </c>
      <c r="B415" s="10" t="s">
        <v>426</v>
      </c>
      <c r="C415" s="34">
        <v>13595</v>
      </c>
      <c r="D415" s="34">
        <v>8942</v>
      </c>
      <c r="E415" s="34">
        <v>2340</v>
      </c>
      <c r="F415" s="31">
        <f t="shared" si="6"/>
        <v>24877</v>
      </c>
    </row>
    <row r="416" spans="1:6" x14ac:dyDescent="0.25">
      <c r="A416" s="9">
        <v>413</v>
      </c>
      <c r="B416" s="10" t="s">
        <v>427</v>
      </c>
      <c r="C416" s="34">
        <v>1207609</v>
      </c>
      <c r="D416" s="34">
        <v>67087</v>
      </c>
      <c r="E416" s="34">
        <v>207895</v>
      </c>
      <c r="F416" s="31">
        <f t="shared" si="6"/>
        <v>1482591</v>
      </c>
    </row>
    <row r="417" spans="1:6" x14ac:dyDescent="0.25">
      <c r="A417" s="9">
        <v>414</v>
      </c>
      <c r="B417" s="10" t="s">
        <v>428</v>
      </c>
      <c r="C417" s="34">
        <v>37467</v>
      </c>
      <c r="D417" s="34">
        <v>4779</v>
      </c>
      <c r="E417" s="34">
        <v>6450</v>
      </c>
      <c r="F417" s="31">
        <f t="shared" si="6"/>
        <v>48696</v>
      </c>
    </row>
    <row r="418" spans="1:6" x14ac:dyDescent="0.25">
      <c r="A418" s="9">
        <v>415</v>
      </c>
      <c r="B418" s="10" t="s">
        <v>429</v>
      </c>
      <c r="C418" s="34">
        <v>15040</v>
      </c>
      <c r="D418" s="34">
        <v>13725</v>
      </c>
      <c r="E418" s="34">
        <v>2589</v>
      </c>
      <c r="F418" s="31">
        <f t="shared" si="6"/>
        <v>31354</v>
      </c>
    </row>
    <row r="419" spans="1:6" x14ac:dyDescent="0.25">
      <c r="A419" s="9">
        <v>416</v>
      </c>
      <c r="B419" s="10" t="s">
        <v>430</v>
      </c>
      <c r="C419" s="34">
        <v>1581</v>
      </c>
      <c r="D419" s="34">
        <v>559</v>
      </c>
      <c r="E419" s="34">
        <v>272</v>
      </c>
      <c r="F419" s="31">
        <f t="shared" si="6"/>
        <v>2412</v>
      </c>
    </row>
    <row r="420" spans="1:6" x14ac:dyDescent="0.25">
      <c r="A420" s="9">
        <v>417</v>
      </c>
      <c r="B420" s="10" t="s">
        <v>431</v>
      </c>
      <c r="C420" s="34">
        <v>34841</v>
      </c>
      <c r="D420" s="34">
        <v>3322</v>
      </c>
      <c r="E420" s="34">
        <v>5998</v>
      </c>
      <c r="F420" s="31">
        <f t="shared" si="6"/>
        <v>44161</v>
      </c>
    </row>
    <row r="421" spans="1:6" x14ac:dyDescent="0.25">
      <c r="A421" s="9">
        <v>418</v>
      </c>
      <c r="B421" s="10" t="s">
        <v>432</v>
      </c>
      <c r="C421" s="34">
        <v>46173</v>
      </c>
      <c r="D421" s="34">
        <v>25789</v>
      </c>
      <c r="E421" s="34">
        <v>7949</v>
      </c>
      <c r="F421" s="31">
        <f t="shared" si="6"/>
        <v>79911</v>
      </c>
    </row>
    <row r="422" spans="1:6" x14ac:dyDescent="0.25">
      <c r="A422" s="9">
        <v>419</v>
      </c>
      <c r="B422" s="10" t="s">
        <v>433</v>
      </c>
      <c r="C422" s="34">
        <v>2393</v>
      </c>
      <c r="D422" s="34">
        <v>696</v>
      </c>
      <c r="E422" s="34">
        <v>412</v>
      </c>
      <c r="F422" s="31">
        <f t="shared" si="6"/>
        <v>3501</v>
      </c>
    </row>
    <row r="423" spans="1:6" x14ac:dyDescent="0.25">
      <c r="A423" s="9">
        <v>420</v>
      </c>
      <c r="B423" s="10" t="s">
        <v>434</v>
      </c>
      <c r="C423" s="34">
        <v>5120</v>
      </c>
      <c r="D423" s="34">
        <v>0</v>
      </c>
      <c r="E423" s="34">
        <v>881</v>
      </c>
      <c r="F423" s="31">
        <f t="shared" si="6"/>
        <v>6001</v>
      </c>
    </row>
    <row r="424" spans="1:6" x14ac:dyDescent="0.25">
      <c r="A424" s="9">
        <v>421</v>
      </c>
      <c r="B424" s="10" t="s">
        <v>435</v>
      </c>
      <c r="C424" s="34">
        <v>21047</v>
      </c>
      <c r="D424" s="34">
        <v>5597</v>
      </c>
      <c r="E424" s="34">
        <v>3623</v>
      </c>
      <c r="F424" s="31">
        <f t="shared" si="6"/>
        <v>30267</v>
      </c>
    </row>
    <row r="425" spans="1:6" x14ac:dyDescent="0.25">
      <c r="A425" s="9">
        <v>422</v>
      </c>
      <c r="B425" s="10" t="s">
        <v>436</v>
      </c>
      <c r="C425" s="34">
        <v>6131</v>
      </c>
      <c r="D425" s="34">
        <v>784</v>
      </c>
      <c r="E425" s="34">
        <v>1055</v>
      </c>
      <c r="F425" s="31">
        <f t="shared" si="6"/>
        <v>7970</v>
      </c>
    </row>
    <row r="426" spans="1:6" x14ac:dyDescent="0.25">
      <c r="A426" s="9">
        <v>423</v>
      </c>
      <c r="B426" s="10" t="s">
        <v>437</v>
      </c>
      <c r="C426" s="34">
        <v>2161</v>
      </c>
      <c r="D426" s="34">
        <v>0</v>
      </c>
      <c r="E426" s="34">
        <v>372</v>
      </c>
      <c r="F426" s="31">
        <f t="shared" si="6"/>
        <v>2533</v>
      </c>
    </row>
    <row r="427" spans="1:6" x14ac:dyDescent="0.25">
      <c r="A427" s="9">
        <v>424</v>
      </c>
      <c r="B427" s="10" t="s">
        <v>438</v>
      </c>
      <c r="C427" s="34">
        <v>11428</v>
      </c>
      <c r="D427" s="34">
        <v>0</v>
      </c>
      <c r="E427" s="34">
        <v>1967</v>
      </c>
      <c r="F427" s="31">
        <f t="shared" si="6"/>
        <v>13395</v>
      </c>
    </row>
    <row r="428" spans="1:6" x14ac:dyDescent="0.25">
      <c r="A428" s="9">
        <v>425</v>
      </c>
      <c r="B428" s="10" t="s">
        <v>439</v>
      </c>
      <c r="C428" s="34">
        <v>15592</v>
      </c>
      <c r="D428" s="34">
        <v>2848</v>
      </c>
      <c r="E428" s="34">
        <v>2684</v>
      </c>
      <c r="F428" s="31">
        <f t="shared" si="6"/>
        <v>21124</v>
      </c>
    </row>
    <row r="429" spans="1:6" x14ac:dyDescent="0.25">
      <c r="A429" s="9">
        <v>426</v>
      </c>
      <c r="B429" s="10" t="s">
        <v>440</v>
      </c>
      <c r="C429" s="34">
        <v>29749</v>
      </c>
      <c r="D429" s="34">
        <v>0</v>
      </c>
      <c r="E429" s="34">
        <v>5121</v>
      </c>
      <c r="F429" s="31">
        <f t="shared" si="6"/>
        <v>34870</v>
      </c>
    </row>
    <row r="430" spans="1:6" x14ac:dyDescent="0.25">
      <c r="A430" s="9">
        <v>427</v>
      </c>
      <c r="B430" s="10" t="s">
        <v>441</v>
      </c>
      <c r="C430" s="34">
        <v>53005</v>
      </c>
      <c r="D430" s="34">
        <v>764</v>
      </c>
      <c r="E430" s="34">
        <v>9125</v>
      </c>
      <c r="F430" s="31">
        <f t="shared" si="6"/>
        <v>62894</v>
      </c>
    </row>
    <row r="431" spans="1:6" x14ac:dyDescent="0.25">
      <c r="A431" s="9">
        <v>428</v>
      </c>
      <c r="B431" s="10" t="s">
        <v>442</v>
      </c>
      <c r="C431" s="34">
        <v>6685</v>
      </c>
      <c r="D431" s="34">
        <v>0</v>
      </c>
      <c r="E431" s="34">
        <v>1151</v>
      </c>
      <c r="F431" s="31">
        <f t="shared" si="6"/>
        <v>7836</v>
      </c>
    </row>
    <row r="432" spans="1:6" x14ac:dyDescent="0.25">
      <c r="A432" s="9">
        <v>429</v>
      </c>
      <c r="B432" s="10" t="s">
        <v>443</v>
      </c>
      <c r="C432" s="34">
        <v>4557</v>
      </c>
      <c r="D432" s="34">
        <v>0</v>
      </c>
      <c r="E432" s="34">
        <v>784</v>
      </c>
      <c r="F432" s="31">
        <f t="shared" si="6"/>
        <v>5341</v>
      </c>
    </row>
    <row r="433" spans="1:6" x14ac:dyDescent="0.25">
      <c r="A433" s="9">
        <v>430</v>
      </c>
      <c r="B433" s="10" t="s">
        <v>444</v>
      </c>
      <c r="C433" s="34">
        <v>1518</v>
      </c>
      <c r="D433" s="34">
        <v>299</v>
      </c>
      <c r="E433" s="34">
        <v>261</v>
      </c>
      <c r="F433" s="31">
        <f t="shared" si="6"/>
        <v>2078</v>
      </c>
    </row>
    <row r="434" spans="1:6" x14ac:dyDescent="0.25">
      <c r="A434" s="9">
        <v>431</v>
      </c>
      <c r="B434" s="10" t="s">
        <v>445</v>
      </c>
      <c r="C434" s="34">
        <v>5620</v>
      </c>
      <c r="D434" s="34">
        <v>0</v>
      </c>
      <c r="E434" s="34">
        <v>968</v>
      </c>
      <c r="F434" s="31">
        <f t="shared" si="6"/>
        <v>6588</v>
      </c>
    </row>
    <row r="435" spans="1:6" x14ac:dyDescent="0.25">
      <c r="A435" s="9">
        <v>432</v>
      </c>
      <c r="B435" s="10" t="s">
        <v>446</v>
      </c>
      <c r="C435" s="34">
        <v>3880</v>
      </c>
      <c r="D435" s="34">
        <v>0</v>
      </c>
      <c r="E435" s="34">
        <v>668</v>
      </c>
      <c r="F435" s="31">
        <f t="shared" si="6"/>
        <v>4548</v>
      </c>
    </row>
    <row r="436" spans="1:6" x14ac:dyDescent="0.25">
      <c r="A436" s="9">
        <v>433</v>
      </c>
      <c r="B436" s="10" t="s">
        <v>447</v>
      </c>
      <c r="C436" s="34">
        <v>8904</v>
      </c>
      <c r="D436" s="34">
        <v>0</v>
      </c>
      <c r="E436" s="34">
        <v>1533</v>
      </c>
      <c r="F436" s="31">
        <f t="shared" si="6"/>
        <v>10437</v>
      </c>
    </row>
    <row r="437" spans="1:6" x14ac:dyDescent="0.25">
      <c r="A437" s="9">
        <v>434</v>
      </c>
      <c r="B437" s="10" t="s">
        <v>448</v>
      </c>
      <c r="C437" s="34">
        <v>13310</v>
      </c>
      <c r="D437" s="34">
        <v>0</v>
      </c>
      <c r="E437" s="34">
        <v>2291</v>
      </c>
      <c r="F437" s="31">
        <f t="shared" si="6"/>
        <v>15601</v>
      </c>
    </row>
    <row r="438" spans="1:6" x14ac:dyDescent="0.25">
      <c r="A438" s="9">
        <v>435</v>
      </c>
      <c r="B438" s="10" t="s">
        <v>449</v>
      </c>
      <c r="C438" s="34">
        <v>12176</v>
      </c>
      <c r="D438" s="34">
        <v>0</v>
      </c>
      <c r="E438" s="34">
        <v>2096</v>
      </c>
      <c r="F438" s="31">
        <f t="shared" si="6"/>
        <v>14272</v>
      </c>
    </row>
    <row r="439" spans="1:6" x14ac:dyDescent="0.25">
      <c r="A439" s="9">
        <v>436</v>
      </c>
      <c r="B439" s="10" t="s">
        <v>450</v>
      </c>
      <c r="C439" s="34">
        <v>2693</v>
      </c>
      <c r="D439" s="34">
        <v>0</v>
      </c>
      <c r="E439" s="34">
        <v>464</v>
      </c>
      <c r="F439" s="31">
        <f t="shared" si="6"/>
        <v>3157</v>
      </c>
    </row>
    <row r="440" spans="1:6" x14ac:dyDescent="0.25">
      <c r="A440" s="9">
        <v>437</v>
      </c>
      <c r="B440" s="10" t="s">
        <v>451</v>
      </c>
      <c r="C440" s="34">
        <v>52899</v>
      </c>
      <c r="D440" s="34">
        <v>0</v>
      </c>
      <c r="E440" s="34">
        <v>9107</v>
      </c>
      <c r="F440" s="31">
        <f t="shared" si="6"/>
        <v>62006</v>
      </c>
    </row>
    <row r="441" spans="1:6" x14ac:dyDescent="0.25">
      <c r="A441" s="9">
        <v>438</v>
      </c>
      <c r="B441" s="10" t="s">
        <v>452</v>
      </c>
      <c r="C441" s="34">
        <v>5582</v>
      </c>
      <c r="D441" s="34">
        <v>0</v>
      </c>
      <c r="E441" s="34">
        <v>961</v>
      </c>
      <c r="F441" s="31">
        <f t="shared" si="6"/>
        <v>6543</v>
      </c>
    </row>
    <row r="442" spans="1:6" x14ac:dyDescent="0.25">
      <c r="A442" s="9">
        <v>439</v>
      </c>
      <c r="B442" s="10" t="s">
        <v>453</v>
      </c>
      <c r="C442" s="34">
        <v>88002</v>
      </c>
      <c r="D442" s="34">
        <v>42249</v>
      </c>
      <c r="E442" s="34">
        <v>15150</v>
      </c>
      <c r="F442" s="31">
        <f t="shared" si="6"/>
        <v>145401</v>
      </c>
    </row>
    <row r="443" spans="1:6" x14ac:dyDescent="0.25">
      <c r="A443" s="9">
        <v>440</v>
      </c>
      <c r="B443" s="10" t="s">
        <v>454</v>
      </c>
      <c r="C443" s="34">
        <v>2961</v>
      </c>
      <c r="D443" s="34">
        <v>0</v>
      </c>
      <c r="E443" s="34">
        <v>510</v>
      </c>
      <c r="F443" s="31">
        <f t="shared" si="6"/>
        <v>3471</v>
      </c>
    </row>
    <row r="444" spans="1:6" x14ac:dyDescent="0.25">
      <c r="A444" s="9">
        <v>441</v>
      </c>
      <c r="B444" s="10" t="s">
        <v>455</v>
      </c>
      <c r="C444" s="34">
        <v>39299</v>
      </c>
      <c r="D444" s="34">
        <v>0</v>
      </c>
      <c r="E444" s="34">
        <v>6766</v>
      </c>
      <c r="F444" s="31">
        <f t="shared" si="6"/>
        <v>46065</v>
      </c>
    </row>
    <row r="445" spans="1:6" x14ac:dyDescent="0.25">
      <c r="A445" s="9">
        <v>442</v>
      </c>
      <c r="B445" s="10" t="s">
        <v>456</v>
      </c>
      <c r="C445" s="34">
        <v>902</v>
      </c>
      <c r="D445" s="34">
        <v>440</v>
      </c>
      <c r="E445" s="34">
        <v>155</v>
      </c>
      <c r="F445" s="31">
        <f t="shared" si="6"/>
        <v>1497</v>
      </c>
    </row>
    <row r="446" spans="1:6" x14ac:dyDescent="0.25">
      <c r="A446" s="9">
        <v>443</v>
      </c>
      <c r="B446" s="10" t="s">
        <v>457</v>
      </c>
      <c r="C446" s="34">
        <v>1606</v>
      </c>
      <c r="D446" s="34">
        <v>303</v>
      </c>
      <c r="E446" s="34">
        <v>276</v>
      </c>
      <c r="F446" s="31">
        <f t="shared" si="6"/>
        <v>2185</v>
      </c>
    </row>
    <row r="447" spans="1:6" x14ac:dyDescent="0.25">
      <c r="A447" s="9">
        <v>444</v>
      </c>
      <c r="B447" s="10" t="s">
        <v>458</v>
      </c>
      <c r="C447" s="34">
        <v>1586</v>
      </c>
      <c r="D447" s="34">
        <v>0</v>
      </c>
      <c r="E447" s="34">
        <v>273</v>
      </c>
      <c r="F447" s="31">
        <f t="shared" si="6"/>
        <v>1859</v>
      </c>
    </row>
    <row r="448" spans="1:6" x14ac:dyDescent="0.25">
      <c r="A448" s="9">
        <v>445</v>
      </c>
      <c r="B448" s="10" t="s">
        <v>459</v>
      </c>
      <c r="C448" s="34">
        <v>5137</v>
      </c>
      <c r="D448" s="34">
        <v>0</v>
      </c>
      <c r="E448" s="34">
        <v>884</v>
      </c>
      <c r="F448" s="31">
        <f t="shared" si="6"/>
        <v>6021</v>
      </c>
    </row>
    <row r="449" spans="1:6" x14ac:dyDescent="0.25">
      <c r="A449" s="9">
        <v>446</v>
      </c>
      <c r="B449" s="10" t="s">
        <v>460</v>
      </c>
      <c r="C449" s="34">
        <v>27574</v>
      </c>
      <c r="D449" s="34">
        <v>8584</v>
      </c>
      <c r="E449" s="34">
        <v>4747</v>
      </c>
      <c r="F449" s="31">
        <f t="shared" si="6"/>
        <v>40905</v>
      </c>
    </row>
    <row r="450" spans="1:6" x14ac:dyDescent="0.25">
      <c r="A450" s="9">
        <v>447</v>
      </c>
      <c r="B450" s="10" t="s">
        <v>461</v>
      </c>
      <c r="C450" s="34">
        <v>57307</v>
      </c>
      <c r="D450" s="34">
        <v>48115</v>
      </c>
      <c r="E450" s="34">
        <v>9866</v>
      </c>
      <c r="F450" s="31">
        <f t="shared" si="6"/>
        <v>115288</v>
      </c>
    </row>
    <row r="451" spans="1:6" x14ac:dyDescent="0.25">
      <c r="A451" s="9">
        <v>448</v>
      </c>
      <c r="B451" s="10" t="s">
        <v>462</v>
      </c>
      <c r="C451" s="34">
        <v>7691</v>
      </c>
      <c r="D451" s="34">
        <v>0</v>
      </c>
      <c r="E451" s="34">
        <v>1324</v>
      </c>
      <c r="F451" s="31">
        <f t="shared" si="6"/>
        <v>9015</v>
      </c>
    </row>
    <row r="452" spans="1:6" x14ac:dyDescent="0.25">
      <c r="A452" s="9">
        <v>449</v>
      </c>
      <c r="B452" s="10" t="s">
        <v>463</v>
      </c>
      <c r="C452" s="34">
        <v>14049</v>
      </c>
      <c r="D452" s="34">
        <v>2689</v>
      </c>
      <c r="E452" s="34">
        <v>2419</v>
      </c>
      <c r="F452" s="31">
        <f t="shared" si="6"/>
        <v>19157</v>
      </c>
    </row>
    <row r="453" spans="1:6" x14ac:dyDescent="0.25">
      <c r="A453" s="9">
        <v>450</v>
      </c>
      <c r="B453" s="10" t="s">
        <v>464</v>
      </c>
      <c r="C453" s="34">
        <v>50036</v>
      </c>
      <c r="D453" s="34">
        <v>0</v>
      </c>
      <c r="E453" s="34">
        <v>8614</v>
      </c>
      <c r="F453" s="31">
        <f t="shared" ref="F453:F516" si="7">+C453+D453+E453</f>
        <v>58650</v>
      </c>
    </row>
    <row r="454" spans="1:6" x14ac:dyDescent="0.25">
      <c r="A454" s="9">
        <v>451</v>
      </c>
      <c r="B454" s="10" t="s">
        <v>465</v>
      </c>
      <c r="C454" s="34">
        <v>3658</v>
      </c>
      <c r="D454" s="34">
        <v>2240</v>
      </c>
      <c r="E454" s="34">
        <v>630</v>
      </c>
      <c r="F454" s="31">
        <f t="shared" si="7"/>
        <v>6528</v>
      </c>
    </row>
    <row r="455" spans="1:6" x14ac:dyDescent="0.25">
      <c r="A455" s="9">
        <v>452</v>
      </c>
      <c r="B455" s="10" t="s">
        <v>466</v>
      </c>
      <c r="C455" s="34">
        <v>14692</v>
      </c>
      <c r="D455" s="34">
        <v>7103</v>
      </c>
      <c r="E455" s="34">
        <v>2529</v>
      </c>
      <c r="F455" s="31">
        <f t="shared" si="7"/>
        <v>24324</v>
      </c>
    </row>
    <row r="456" spans="1:6" x14ac:dyDescent="0.25">
      <c r="A456" s="9">
        <v>453</v>
      </c>
      <c r="B456" s="10" t="s">
        <v>467</v>
      </c>
      <c r="C456" s="34">
        <v>17102</v>
      </c>
      <c r="D456" s="34">
        <v>0</v>
      </c>
      <c r="E456" s="34">
        <v>2944</v>
      </c>
      <c r="F456" s="31">
        <f t="shared" si="7"/>
        <v>20046</v>
      </c>
    </row>
    <row r="457" spans="1:6" x14ac:dyDescent="0.25">
      <c r="A457" s="9">
        <v>454</v>
      </c>
      <c r="B457" s="10" t="s">
        <v>468</v>
      </c>
      <c r="C457" s="34">
        <v>10689</v>
      </c>
      <c r="D457" s="34">
        <v>0</v>
      </c>
      <c r="E457" s="34">
        <v>1840</v>
      </c>
      <c r="F457" s="31">
        <f t="shared" si="7"/>
        <v>12529</v>
      </c>
    </row>
    <row r="458" spans="1:6" x14ac:dyDescent="0.25">
      <c r="A458" s="9">
        <v>455</v>
      </c>
      <c r="B458" s="10" t="s">
        <v>469</v>
      </c>
      <c r="C458" s="34">
        <v>10762</v>
      </c>
      <c r="D458" s="34">
        <v>4728</v>
      </c>
      <c r="E458" s="34">
        <v>1853</v>
      </c>
      <c r="F458" s="31">
        <f t="shared" si="7"/>
        <v>17343</v>
      </c>
    </row>
    <row r="459" spans="1:6" x14ac:dyDescent="0.25">
      <c r="A459" s="9">
        <v>456</v>
      </c>
      <c r="B459" s="10" t="s">
        <v>470</v>
      </c>
      <c r="C459" s="34">
        <v>6739</v>
      </c>
      <c r="D459" s="34">
        <v>2641</v>
      </c>
      <c r="E459" s="34">
        <v>1160</v>
      </c>
      <c r="F459" s="31">
        <f t="shared" si="7"/>
        <v>10540</v>
      </c>
    </row>
    <row r="460" spans="1:6" x14ac:dyDescent="0.25">
      <c r="A460" s="9">
        <v>457</v>
      </c>
      <c r="B460" s="10" t="s">
        <v>471</v>
      </c>
      <c r="C460" s="34">
        <v>10435</v>
      </c>
      <c r="D460" s="34">
        <v>0</v>
      </c>
      <c r="E460" s="34">
        <v>1796</v>
      </c>
      <c r="F460" s="31">
        <f t="shared" si="7"/>
        <v>12231</v>
      </c>
    </row>
    <row r="461" spans="1:6" x14ac:dyDescent="0.25">
      <c r="A461" s="9">
        <v>458</v>
      </c>
      <c r="B461" s="10" t="s">
        <v>472</v>
      </c>
      <c r="C461" s="34">
        <v>5023</v>
      </c>
      <c r="D461" s="34">
        <v>2530</v>
      </c>
      <c r="E461" s="34">
        <v>865</v>
      </c>
      <c r="F461" s="31">
        <f t="shared" si="7"/>
        <v>8418</v>
      </c>
    </row>
    <row r="462" spans="1:6" x14ac:dyDescent="0.25">
      <c r="A462" s="9">
        <v>459</v>
      </c>
      <c r="B462" s="10" t="s">
        <v>473</v>
      </c>
      <c r="C462" s="34">
        <v>19511</v>
      </c>
      <c r="D462" s="34">
        <v>8942</v>
      </c>
      <c r="E462" s="34">
        <v>3359</v>
      </c>
      <c r="F462" s="31">
        <f t="shared" si="7"/>
        <v>31812</v>
      </c>
    </row>
    <row r="463" spans="1:6" x14ac:dyDescent="0.25">
      <c r="A463" s="9">
        <v>460</v>
      </c>
      <c r="B463" s="10" t="s">
        <v>474</v>
      </c>
      <c r="C463" s="34">
        <v>15756</v>
      </c>
      <c r="D463" s="34">
        <v>0</v>
      </c>
      <c r="E463" s="34">
        <v>2713</v>
      </c>
      <c r="F463" s="31">
        <f t="shared" si="7"/>
        <v>18469</v>
      </c>
    </row>
    <row r="464" spans="1:6" x14ac:dyDescent="0.25">
      <c r="A464" s="9">
        <v>461</v>
      </c>
      <c r="B464" s="10" t="s">
        <v>475</v>
      </c>
      <c r="C464" s="34">
        <v>2264</v>
      </c>
      <c r="D464" s="34">
        <v>725</v>
      </c>
      <c r="E464" s="34">
        <v>390</v>
      </c>
      <c r="F464" s="31">
        <f t="shared" si="7"/>
        <v>3379</v>
      </c>
    </row>
    <row r="465" spans="1:6" x14ac:dyDescent="0.25">
      <c r="A465" s="9">
        <v>462</v>
      </c>
      <c r="B465" s="10" t="s">
        <v>476</v>
      </c>
      <c r="C465" s="34">
        <v>17853</v>
      </c>
      <c r="D465" s="34">
        <v>6949</v>
      </c>
      <c r="E465" s="34">
        <v>3073</v>
      </c>
      <c r="F465" s="31">
        <f t="shared" si="7"/>
        <v>27875</v>
      </c>
    </row>
    <row r="466" spans="1:6" x14ac:dyDescent="0.25">
      <c r="A466" s="9">
        <v>463</v>
      </c>
      <c r="B466" s="10" t="s">
        <v>477</v>
      </c>
      <c r="C466" s="34">
        <v>2980</v>
      </c>
      <c r="D466" s="34">
        <v>1104</v>
      </c>
      <c r="E466" s="34">
        <v>513</v>
      </c>
      <c r="F466" s="31">
        <f t="shared" si="7"/>
        <v>4597</v>
      </c>
    </row>
    <row r="467" spans="1:6" x14ac:dyDescent="0.25">
      <c r="A467" s="9">
        <v>464</v>
      </c>
      <c r="B467" s="10" t="s">
        <v>478</v>
      </c>
      <c r="C467" s="34">
        <v>3029</v>
      </c>
      <c r="D467" s="34">
        <v>573</v>
      </c>
      <c r="E467" s="34">
        <v>521</v>
      </c>
      <c r="F467" s="31">
        <f t="shared" si="7"/>
        <v>4123</v>
      </c>
    </row>
    <row r="468" spans="1:6" x14ac:dyDescent="0.25">
      <c r="A468" s="9">
        <v>465</v>
      </c>
      <c r="B468" s="10" t="s">
        <v>479</v>
      </c>
      <c r="C468" s="34">
        <v>5689</v>
      </c>
      <c r="D468" s="34">
        <v>0</v>
      </c>
      <c r="E468" s="34">
        <v>979</v>
      </c>
      <c r="F468" s="31">
        <f t="shared" si="7"/>
        <v>6668</v>
      </c>
    </row>
    <row r="469" spans="1:6" x14ac:dyDescent="0.25">
      <c r="A469" s="9">
        <v>466</v>
      </c>
      <c r="B469" s="10" t="s">
        <v>480</v>
      </c>
      <c r="C469" s="34">
        <v>43478</v>
      </c>
      <c r="D469" s="34">
        <v>0</v>
      </c>
      <c r="E469" s="34">
        <v>7485</v>
      </c>
      <c r="F469" s="31">
        <f t="shared" si="7"/>
        <v>50963</v>
      </c>
    </row>
    <row r="470" spans="1:6" x14ac:dyDescent="0.25">
      <c r="A470" s="9">
        <v>467</v>
      </c>
      <c r="B470" s="10" t="s">
        <v>481</v>
      </c>
      <c r="C470" s="34">
        <v>71536</v>
      </c>
      <c r="D470" s="34">
        <v>25727</v>
      </c>
      <c r="E470" s="34">
        <v>12315</v>
      </c>
      <c r="F470" s="31">
        <f t="shared" si="7"/>
        <v>109578</v>
      </c>
    </row>
    <row r="471" spans="1:6" x14ac:dyDescent="0.25">
      <c r="A471" s="9">
        <v>468</v>
      </c>
      <c r="B471" s="10" t="s">
        <v>482</v>
      </c>
      <c r="C471" s="34">
        <v>44979</v>
      </c>
      <c r="D471" s="34">
        <v>8571</v>
      </c>
      <c r="E471" s="34">
        <v>7743</v>
      </c>
      <c r="F471" s="31">
        <f t="shared" si="7"/>
        <v>61293</v>
      </c>
    </row>
    <row r="472" spans="1:6" x14ac:dyDescent="0.25">
      <c r="A472" s="9">
        <v>469</v>
      </c>
      <c r="B472" s="10" t="s">
        <v>483</v>
      </c>
      <c r="C472" s="34">
        <v>112010</v>
      </c>
      <c r="D472" s="34">
        <v>19449</v>
      </c>
      <c r="E472" s="34">
        <v>19283</v>
      </c>
      <c r="F472" s="31">
        <f t="shared" si="7"/>
        <v>150742</v>
      </c>
    </row>
    <row r="473" spans="1:6" x14ac:dyDescent="0.25">
      <c r="A473" s="9">
        <v>470</v>
      </c>
      <c r="B473" s="10" t="s">
        <v>484</v>
      </c>
      <c r="C473" s="34">
        <v>15021</v>
      </c>
      <c r="D473" s="34">
        <v>0</v>
      </c>
      <c r="E473" s="34">
        <v>2586</v>
      </c>
      <c r="F473" s="31">
        <f t="shared" si="7"/>
        <v>17607</v>
      </c>
    </row>
    <row r="474" spans="1:6" x14ac:dyDescent="0.25">
      <c r="A474" s="9">
        <v>471</v>
      </c>
      <c r="B474" s="10" t="s">
        <v>485</v>
      </c>
      <c r="C474" s="34">
        <v>1580</v>
      </c>
      <c r="D474" s="34">
        <v>1213</v>
      </c>
      <c r="E474" s="34">
        <v>272</v>
      </c>
      <c r="F474" s="31">
        <f t="shared" si="7"/>
        <v>3065</v>
      </c>
    </row>
    <row r="475" spans="1:6" x14ac:dyDescent="0.25">
      <c r="A475" s="9">
        <v>472</v>
      </c>
      <c r="B475" s="10" t="s">
        <v>486</v>
      </c>
      <c r="C475" s="34">
        <v>12015</v>
      </c>
      <c r="D475" s="34">
        <v>0</v>
      </c>
      <c r="E475" s="34">
        <v>2068</v>
      </c>
      <c r="F475" s="31">
        <f t="shared" si="7"/>
        <v>14083</v>
      </c>
    </row>
    <row r="476" spans="1:6" x14ac:dyDescent="0.25">
      <c r="A476" s="9">
        <v>473</v>
      </c>
      <c r="B476" s="10" t="s">
        <v>487</v>
      </c>
      <c r="C476" s="34">
        <v>4655</v>
      </c>
      <c r="D476" s="34">
        <v>2146</v>
      </c>
      <c r="E476" s="34">
        <v>801</v>
      </c>
      <c r="F476" s="31">
        <f t="shared" si="7"/>
        <v>7602</v>
      </c>
    </row>
    <row r="477" spans="1:6" x14ac:dyDescent="0.25">
      <c r="A477" s="9">
        <v>474</v>
      </c>
      <c r="B477" s="10" t="s">
        <v>488</v>
      </c>
      <c r="C477" s="34">
        <v>10493</v>
      </c>
      <c r="D477" s="34">
        <v>4840</v>
      </c>
      <c r="E477" s="34">
        <v>1806</v>
      </c>
      <c r="F477" s="31">
        <f t="shared" si="7"/>
        <v>17139</v>
      </c>
    </row>
    <row r="478" spans="1:6" x14ac:dyDescent="0.25">
      <c r="A478" s="9">
        <v>475</v>
      </c>
      <c r="B478" s="10" t="s">
        <v>489</v>
      </c>
      <c r="C478" s="34">
        <v>42251</v>
      </c>
      <c r="D478" s="34">
        <v>16698</v>
      </c>
      <c r="E478" s="34">
        <v>7274</v>
      </c>
      <c r="F478" s="31">
        <f t="shared" si="7"/>
        <v>66223</v>
      </c>
    </row>
    <row r="479" spans="1:6" x14ac:dyDescent="0.25">
      <c r="A479" s="9">
        <v>476</v>
      </c>
      <c r="B479" s="10" t="s">
        <v>490</v>
      </c>
      <c r="C479" s="34">
        <v>2253</v>
      </c>
      <c r="D479" s="34">
        <v>724</v>
      </c>
      <c r="E479" s="34">
        <v>388</v>
      </c>
      <c r="F479" s="31">
        <f t="shared" si="7"/>
        <v>3365</v>
      </c>
    </row>
    <row r="480" spans="1:6" x14ac:dyDescent="0.25">
      <c r="A480" s="9">
        <v>477</v>
      </c>
      <c r="B480" s="10" t="s">
        <v>491</v>
      </c>
      <c r="C480" s="34">
        <v>4736</v>
      </c>
      <c r="D480" s="34">
        <v>0</v>
      </c>
      <c r="E480" s="34">
        <v>815</v>
      </c>
      <c r="F480" s="31">
        <f t="shared" si="7"/>
        <v>5551</v>
      </c>
    </row>
    <row r="481" spans="1:6" x14ac:dyDescent="0.25">
      <c r="A481" s="9">
        <v>478</v>
      </c>
      <c r="B481" s="10" t="s">
        <v>492</v>
      </c>
      <c r="C481" s="34">
        <v>4813</v>
      </c>
      <c r="D481" s="34">
        <v>0</v>
      </c>
      <c r="E481" s="34">
        <v>829</v>
      </c>
      <c r="F481" s="31">
        <f t="shared" si="7"/>
        <v>5642</v>
      </c>
    </row>
    <row r="482" spans="1:6" x14ac:dyDescent="0.25">
      <c r="A482" s="9">
        <v>479</v>
      </c>
      <c r="B482" s="10" t="s">
        <v>493</v>
      </c>
      <c r="C482" s="34">
        <v>614</v>
      </c>
      <c r="D482" s="34">
        <v>490</v>
      </c>
      <c r="E482" s="34">
        <v>106</v>
      </c>
      <c r="F482" s="31">
        <f t="shared" si="7"/>
        <v>1210</v>
      </c>
    </row>
    <row r="483" spans="1:6" x14ac:dyDescent="0.25">
      <c r="A483" s="9">
        <v>480</v>
      </c>
      <c r="B483" s="10" t="s">
        <v>494</v>
      </c>
      <c r="C483" s="34">
        <v>7213</v>
      </c>
      <c r="D483" s="34">
        <v>0</v>
      </c>
      <c r="E483" s="34">
        <v>1242</v>
      </c>
      <c r="F483" s="31">
        <f t="shared" si="7"/>
        <v>8455</v>
      </c>
    </row>
    <row r="484" spans="1:6" x14ac:dyDescent="0.25">
      <c r="A484" s="9">
        <v>481</v>
      </c>
      <c r="B484" s="10" t="s">
        <v>495</v>
      </c>
      <c r="C484" s="34">
        <v>10816</v>
      </c>
      <c r="D484" s="34">
        <v>0</v>
      </c>
      <c r="E484" s="34">
        <v>1862</v>
      </c>
      <c r="F484" s="31">
        <f t="shared" si="7"/>
        <v>12678</v>
      </c>
    </row>
    <row r="485" spans="1:6" x14ac:dyDescent="0.25">
      <c r="A485" s="9">
        <v>482</v>
      </c>
      <c r="B485" s="10" t="s">
        <v>496</v>
      </c>
      <c r="C485" s="34">
        <v>291419</v>
      </c>
      <c r="D485" s="34">
        <v>82267</v>
      </c>
      <c r="E485" s="34">
        <v>50169</v>
      </c>
      <c r="F485" s="31">
        <f t="shared" si="7"/>
        <v>423855</v>
      </c>
    </row>
    <row r="486" spans="1:6" x14ac:dyDescent="0.25">
      <c r="A486" s="9">
        <v>483</v>
      </c>
      <c r="B486" s="10" t="s">
        <v>497</v>
      </c>
      <c r="C486" s="34">
        <v>32721</v>
      </c>
      <c r="D486" s="34">
        <v>0</v>
      </c>
      <c r="E486" s="34">
        <v>5633</v>
      </c>
      <c r="F486" s="31">
        <f t="shared" si="7"/>
        <v>38354</v>
      </c>
    </row>
    <row r="487" spans="1:6" x14ac:dyDescent="0.25">
      <c r="A487" s="9">
        <v>484</v>
      </c>
      <c r="B487" s="10" t="s">
        <v>498</v>
      </c>
      <c r="C487" s="34">
        <v>18523</v>
      </c>
      <c r="D487" s="34">
        <v>7805</v>
      </c>
      <c r="E487" s="34">
        <v>3189</v>
      </c>
      <c r="F487" s="31">
        <f t="shared" si="7"/>
        <v>29517</v>
      </c>
    </row>
    <row r="488" spans="1:6" x14ac:dyDescent="0.25">
      <c r="A488" s="9">
        <v>485</v>
      </c>
      <c r="B488" s="10" t="s">
        <v>499</v>
      </c>
      <c r="C488" s="34">
        <v>11062</v>
      </c>
      <c r="D488" s="34">
        <v>8818</v>
      </c>
      <c r="E488" s="34">
        <v>1904</v>
      </c>
      <c r="F488" s="31">
        <f t="shared" si="7"/>
        <v>21784</v>
      </c>
    </row>
    <row r="489" spans="1:6" x14ac:dyDescent="0.25">
      <c r="A489" s="9">
        <v>486</v>
      </c>
      <c r="B489" s="10" t="s">
        <v>500</v>
      </c>
      <c r="C489" s="34">
        <v>15278</v>
      </c>
      <c r="D489" s="34">
        <v>5828</v>
      </c>
      <c r="E489" s="34">
        <v>2630</v>
      </c>
      <c r="F489" s="31">
        <f t="shared" si="7"/>
        <v>23736</v>
      </c>
    </row>
    <row r="490" spans="1:6" x14ac:dyDescent="0.25">
      <c r="A490" s="9">
        <v>487</v>
      </c>
      <c r="B490" s="10" t="s">
        <v>501</v>
      </c>
      <c r="C490" s="34">
        <v>12393</v>
      </c>
      <c r="D490" s="34">
        <v>2613</v>
      </c>
      <c r="E490" s="34">
        <v>2134</v>
      </c>
      <c r="F490" s="31">
        <f t="shared" si="7"/>
        <v>17140</v>
      </c>
    </row>
    <row r="491" spans="1:6" x14ac:dyDescent="0.25">
      <c r="A491" s="9">
        <v>488</v>
      </c>
      <c r="B491" s="10" t="s">
        <v>502</v>
      </c>
      <c r="C491" s="34">
        <v>1801</v>
      </c>
      <c r="D491" s="34">
        <v>101</v>
      </c>
      <c r="E491" s="34">
        <v>310</v>
      </c>
      <c r="F491" s="31">
        <f t="shared" si="7"/>
        <v>2212</v>
      </c>
    </row>
    <row r="492" spans="1:6" x14ac:dyDescent="0.25">
      <c r="A492" s="9">
        <v>489</v>
      </c>
      <c r="B492" s="10" t="s">
        <v>503</v>
      </c>
      <c r="C492" s="34">
        <v>15156</v>
      </c>
      <c r="D492" s="34">
        <v>0</v>
      </c>
      <c r="E492" s="34">
        <v>2609</v>
      </c>
      <c r="F492" s="31">
        <f t="shared" si="7"/>
        <v>17765</v>
      </c>
    </row>
    <row r="493" spans="1:6" x14ac:dyDescent="0.25">
      <c r="A493" s="9">
        <v>490</v>
      </c>
      <c r="B493" s="10" t="s">
        <v>504</v>
      </c>
      <c r="C493" s="34">
        <v>11458</v>
      </c>
      <c r="D493" s="34">
        <v>0</v>
      </c>
      <c r="E493" s="34">
        <v>1973</v>
      </c>
      <c r="F493" s="31">
        <f t="shared" si="7"/>
        <v>13431</v>
      </c>
    </row>
    <row r="494" spans="1:6" x14ac:dyDescent="0.25">
      <c r="A494" s="9">
        <v>491</v>
      </c>
      <c r="B494" s="10" t="s">
        <v>505</v>
      </c>
      <c r="C494" s="34">
        <v>18809</v>
      </c>
      <c r="D494" s="34">
        <v>0</v>
      </c>
      <c r="E494" s="34">
        <v>3238</v>
      </c>
      <c r="F494" s="31">
        <f t="shared" si="7"/>
        <v>22047</v>
      </c>
    </row>
    <row r="495" spans="1:6" x14ac:dyDescent="0.25">
      <c r="A495" s="9">
        <v>492</v>
      </c>
      <c r="B495" s="10" t="s">
        <v>506</v>
      </c>
      <c r="C495" s="34">
        <v>11746</v>
      </c>
      <c r="D495" s="34">
        <v>4076</v>
      </c>
      <c r="E495" s="34">
        <v>2022</v>
      </c>
      <c r="F495" s="31">
        <f t="shared" si="7"/>
        <v>17844</v>
      </c>
    </row>
    <row r="496" spans="1:6" x14ac:dyDescent="0.25">
      <c r="A496" s="9">
        <v>493</v>
      </c>
      <c r="B496" s="10" t="s">
        <v>507</v>
      </c>
      <c r="C496" s="34">
        <v>5688</v>
      </c>
      <c r="D496" s="34">
        <v>816</v>
      </c>
      <c r="E496" s="34">
        <v>979</v>
      </c>
      <c r="F496" s="31">
        <f t="shared" si="7"/>
        <v>7483</v>
      </c>
    </row>
    <row r="497" spans="1:6" x14ac:dyDescent="0.25">
      <c r="A497" s="9">
        <v>494</v>
      </c>
      <c r="B497" s="10" t="s">
        <v>508</v>
      </c>
      <c r="C497" s="34">
        <v>18943</v>
      </c>
      <c r="D497" s="34">
        <v>0</v>
      </c>
      <c r="E497" s="34">
        <v>3261</v>
      </c>
      <c r="F497" s="31">
        <f t="shared" si="7"/>
        <v>22204</v>
      </c>
    </row>
    <row r="498" spans="1:6" x14ac:dyDescent="0.25">
      <c r="A498" s="9">
        <v>495</v>
      </c>
      <c r="B498" s="10" t="s">
        <v>509</v>
      </c>
      <c r="C498" s="34">
        <v>9105</v>
      </c>
      <c r="D498" s="34">
        <v>0</v>
      </c>
      <c r="E498" s="34">
        <v>1567</v>
      </c>
      <c r="F498" s="31">
        <f t="shared" si="7"/>
        <v>10672</v>
      </c>
    </row>
    <row r="499" spans="1:6" x14ac:dyDescent="0.25">
      <c r="A499" s="9">
        <v>496</v>
      </c>
      <c r="B499" s="10" t="s">
        <v>510</v>
      </c>
      <c r="C499" s="34">
        <v>6479</v>
      </c>
      <c r="D499" s="34">
        <v>2633</v>
      </c>
      <c r="E499" s="34">
        <v>1115</v>
      </c>
      <c r="F499" s="31">
        <f t="shared" si="7"/>
        <v>10227</v>
      </c>
    </row>
    <row r="500" spans="1:6" x14ac:dyDescent="0.25">
      <c r="A500" s="9">
        <v>497</v>
      </c>
      <c r="B500" s="10" t="s">
        <v>511</v>
      </c>
      <c r="C500" s="34">
        <v>14328</v>
      </c>
      <c r="D500" s="34">
        <v>7430</v>
      </c>
      <c r="E500" s="34">
        <v>2467</v>
      </c>
      <c r="F500" s="31">
        <f t="shared" si="7"/>
        <v>24225</v>
      </c>
    </row>
    <row r="501" spans="1:6" x14ac:dyDescent="0.25">
      <c r="A501" s="9">
        <v>498</v>
      </c>
      <c r="B501" s="10" t="s">
        <v>512</v>
      </c>
      <c r="C501" s="34">
        <v>22823</v>
      </c>
      <c r="D501" s="34">
        <v>0</v>
      </c>
      <c r="E501" s="34">
        <v>3929</v>
      </c>
      <c r="F501" s="31">
        <f t="shared" si="7"/>
        <v>26752</v>
      </c>
    </row>
    <row r="502" spans="1:6" x14ac:dyDescent="0.25">
      <c r="A502" s="9">
        <v>499</v>
      </c>
      <c r="B502" s="10" t="s">
        <v>513</v>
      </c>
      <c r="C502" s="34">
        <v>14136</v>
      </c>
      <c r="D502" s="34">
        <v>3354</v>
      </c>
      <c r="E502" s="34">
        <v>2434</v>
      </c>
      <c r="F502" s="31">
        <f t="shared" si="7"/>
        <v>19924</v>
      </c>
    </row>
    <row r="503" spans="1:6" x14ac:dyDescent="0.25">
      <c r="A503" s="9">
        <v>500</v>
      </c>
      <c r="B503" s="10" t="s">
        <v>514</v>
      </c>
      <c r="C503" s="34">
        <v>29857</v>
      </c>
      <c r="D503" s="34">
        <v>12679</v>
      </c>
      <c r="E503" s="34">
        <v>5140</v>
      </c>
      <c r="F503" s="31">
        <f t="shared" si="7"/>
        <v>47676</v>
      </c>
    </row>
    <row r="504" spans="1:6" x14ac:dyDescent="0.25">
      <c r="A504" s="9">
        <v>501</v>
      </c>
      <c r="B504" s="10" t="s">
        <v>515</v>
      </c>
      <c r="C504" s="34">
        <v>3973</v>
      </c>
      <c r="D504" s="34">
        <v>768</v>
      </c>
      <c r="E504" s="34">
        <v>684</v>
      </c>
      <c r="F504" s="31">
        <f t="shared" si="7"/>
        <v>5425</v>
      </c>
    </row>
    <row r="505" spans="1:6" x14ac:dyDescent="0.25">
      <c r="A505" s="9">
        <v>502</v>
      </c>
      <c r="B505" s="10" t="s">
        <v>516</v>
      </c>
      <c r="C505" s="34">
        <v>62469</v>
      </c>
      <c r="D505" s="34">
        <v>0</v>
      </c>
      <c r="E505" s="34">
        <v>10754</v>
      </c>
      <c r="F505" s="31">
        <f t="shared" si="7"/>
        <v>73223</v>
      </c>
    </row>
    <row r="506" spans="1:6" x14ac:dyDescent="0.25">
      <c r="A506" s="9">
        <v>503</v>
      </c>
      <c r="B506" s="10" t="s">
        <v>517</v>
      </c>
      <c r="C506" s="34">
        <v>2613</v>
      </c>
      <c r="D506" s="34">
        <v>401</v>
      </c>
      <c r="E506" s="34">
        <v>450</v>
      </c>
      <c r="F506" s="31">
        <f t="shared" si="7"/>
        <v>3464</v>
      </c>
    </row>
    <row r="507" spans="1:6" x14ac:dyDescent="0.25">
      <c r="A507" s="9">
        <v>504</v>
      </c>
      <c r="B507" s="10" t="s">
        <v>518</v>
      </c>
      <c r="C507" s="34">
        <v>7822</v>
      </c>
      <c r="D507" s="34">
        <v>1706</v>
      </c>
      <c r="E507" s="34">
        <v>1347</v>
      </c>
      <c r="F507" s="31">
        <f t="shared" si="7"/>
        <v>10875</v>
      </c>
    </row>
    <row r="508" spans="1:6" x14ac:dyDescent="0.25">
      <c r="A508" s="9">
        <v>505</v>
      </c>
      <c r="B508" s="10" t="s">
        <v>519</v>
      </c>
      <c r="C508" s="34">
        <v>114065</v>
      </c>
      <c r="D508" s="34">
        <v>21612</v>
      </c>
      <c r="E508" s="34">
        <v>19637</v>
      </c>
      <c r="F508" s="31">
        <f t="shared" si="7"/>
        <v>155314</v>
      </c>
    </row>
    <row r="509" spans="1:6" x14ac:dyDescent="0.25">
      <c r="A509" s="9">
        <v>506</v>
      </c>
      <c r="B509" s="10" t="s">
        <v>520</v>
      </c>
      <c r="C509" s="34">
        <v>2493</v>
      </c>
      <c r="D509" s="34">
        <v>936</v>
      </c>
      <c r="E509" s="34">
        <v>429</v>
      </c>
      <c r="F509" s="31">
        <f t="shared" si="7"/>
        <v>3858</v>
      </c>
    </row>
    <row r="510" spans="1:6" x14ac:dyDescent="0.25">
      <c r="A510" s="9">
        <v>507</v>
      </c>
      <c r="B510" s="10" t="s">
        <v>521</v>
      </c>
      <c r="C510" s="34">
        <v>10758</v>
      </c>
      <c r="D510" s="34">
        <v>4439</v>
      </c>
      <c r="E510" s="34">
        <v>1852</v>
      </c>
      <c r="F510" s="31">
        <f t="shared" si="7"/>
        <v>17049</v>
      </c>
    </row>
    <row r="511" spans="1:6" x14ac:dyDescent="0.25">
      <c r="A511" s="9">
        <v>508</v>
      </c>
      <c r="B511" s="10" t="s">
        <v>522</v>
      </c>
      <c r="C511" s="34">
        <v>7319</v>
      </c>
      <c r="D511" s="34">
        <v>0</v>
      </c>
      <c r="E511" s="34">
        <v>1260</v>
      </c>
      <c r="F511" s="31">
        <f t="shared" si="7"/>
        <v>8579</v>
      </c>
    </row>
    <row r="512" spans="1:6" x14ac:dyDescent="0.25">
      <c r="A512" s="9">
        <v>509</v>
      </c>
      <c r="B512" s="10" t="s">
        <v>523</v>
      </c>
      <c r="C512" s="34">
        <v>36905</v>
      </c>
      <c r="D512" s="34">
        <v>16016</v>
      </c>
      <c r="E512" s="34">
        <v>6353</v>
      </c>
      <c r="F512" s="31">
        <f t="shared" si="7"/>
        <v>59274</v>
      </c>
    </row>
    <row r="513" spans="1:6" x14ac:dyDescent="0.25">
      <c r="A513" s="9">
        <v>510</v>
      </c>
      <c r="B513" s="10" t="s">
        <v>524</v>
      </c>
      <c r="C513" s="34">
        <v>2357</v>
      </c>
      <c r="D513" s="34">
        <v>0</v>
      </c>
      <c r="E513" s="34">
        <v>406</v>
      </c>
      <c r="F513" s="31">
        <f t="shared" si="7"/>
        <v>2763</v>
      </c>
    </row>
    <row r="514" spans="1:6" x14ac:dyDescent="0.25">
      <c r="A514" s="9">
        <v>511</v>
      </c>
      <c r="B514" s="10" t="s">
        <v>525</v>
      </c>
      <c r="C514" s="34">
        <v>12593</v>
      </c>
      <c r="D514" s="34">
        <v>2536</v>
      </c>
      <c r="E514" s="34">
        <v>2168</v>
      </c>
      <c r="F514" s="31">
        <f t="shared" si="7"/>
        <v>17297</v>
      </c>
    </row>
    <row r="515" spans="1:6" x14ac:dyDescent="0.25">
      <c r="A515" s="9">
        <v>512</v>
      </c>
      <c r="B515" s="10" t="s">
        <v>526</v>
      </c>
      <c r="C515" s="34">
        <v>3309</v>
      </c>
      <c r="D515" s="34">
        <v>0</v>
      </c>
      <c r="E515" s="34">
        <v>570</v>
      </c>
      <c r="F515" s="31">
        <f t="shared" si="7"/>
        <v>3879</v>
      </c>
    </row>
    <row r="516" spans="1:6" x14ac:dyDescent="0.25">
      <c r="A516" s="9">
        <v>513</v>
      </c>
      <c r="B516" s="10" t="s">
        <v>527</v>
      </c>
      <c r="C516" s="34">
        <v>27202</v>
      </c>
      <c r="D516" s="34">
        <v>0</v>
      </c>
      <c r="E516" s="34">
        <v>4683</v>
      </c>
      <c r="F516" s="31">
        <f t="shared" si="7"/>
        <v>31885</v>
      </c>
    </row>
    <row r="517" spans="1:6" x14ac:dyDescent="0.25">
      <c r="A517" s="9">
        <v>514</v>
      </c>
      <c r="B517" s="10" t="s">
        <v>528</v>
      </c>
      <c r="C517" s="34">
        <v>3352</v>
      </c>
      <c r="D517" s="34">
        <v>1076</v>
      </c>
      <c r="E517" s="34">
        <v>577</v>
      </c>
      <c r="F517" s="31">
        <f t="shared" ref="F517:F573" si="8">+C517+D517+E517</f>
        <v>5005</v>
      </c>
    </row>
    <row r="518" spans="1:6" x14ac:dyDescent="0.25">
      <c r="A518" s="9">
        <v>515</v>
      </c>
      <c r="B518" s="10" t="s">
        <v>529</v>
      </c>
      <c r="C518" s="34">
        <v>495395</v>
      </c>
      <c r="D518" s="34">
        <v>93337</v>
      </c>
      <c r="E518" s="34">
        <v>85284</v>
      </c>
      <c r="F518" s="31">
        <f t="shared" si="8"/>
        <v>674016</v>
      </c>
    </row>
    <row r="519" spans="1:6" x14ac:dyDescent="0.25">
      <c r="A519" s="9">
        <v>516</v>
      </c>
      <c r="B519" s="10" t="s">
        <v>530</v>
      </c>
      <c r="C519" s="34">
        <v>17804</v>
      </c>
      <c r="D519" s="34">
        <v>7400</v>
      </c>
      <c r="E519" s="34">
        <v>3065</v>
      </c>
      <c r="F519" s="31">
        <f t="shared" si="8"/>
        <v>28269</v>
      </c>
    </row>
    <row r="520" spans="1:6" x14ac:dyDescent="0.25">
      <c r="A520" s="9">
        <v>517</v>
      </c>
      <c r="B520" s="10" t="s">
        <v>531</v>
      </c>
      <c r="C520" s="34">
        <v>19047</v>
      </c>
      <c r="D520" s="34">
        <v>0</v>
      </c>
      <c r="E520" s="34">
        <v>3279</v>
      </c>
      <c r="F520" s="31">
        <f t="shared" si="8"/>
        <v>22326</v>
      </c>
    </row>
    <row r="521" spans="1:6" x14ac:dyDescent="0.25">
      <c r="A521" s="9">
        <v>518</v>
      </c>
      <c r="B521" s="10" t="s">
        <v>532</v>
      </c>
      <c r="C521" s="34">
        <v>1858</v>
      </c>
      <c r="D521" s="34">
        <v>244</v>
      </c>
      <c r="E521" s="34">
        <v>320</v>
      </c>
      <c r="F521" s="31">
        <f t="shared" si="8"/>
        <v>2422</v>
      </c>
    </row>
    <row r="522" spans="1:6" x14ac:dyDescent="0.25">
      <c r="A522" s="9">
        <v>519</v>
      </c>
      <c r="B522" s="10" t="s">
        <v>533</v>
      </c>
      <c r="C522" s="34">
        <v>16196</v>
      </c>
      <c r="D522" s="34">
        <v>3881</v>
      </c>
      <c r="E522" s="34">
        <v>2788</v>
      </c>
      <c r="F522" s="31">
        <f t="shared" si="8"/>
        <v>22865</v>
      </c>
    </row>
    <row r="523" spans="1:6" x14ac:dyDescent="0.25">
      <c r="A523" s="9">
        <v>520</v>
      </c>
      <c r="B523" s="10" t="s">
        <v>534</v>
      </c>
      <c r="C523" s="34">
        <v>27557</v>
      </c>
      <c r="D523" s="34">
        <v>15884</v>
      </c>
      <c r="E523" s="34">
        <v>4744</v>
      </c>
      <c r="F523" s="31">
        <f t="shared" si="8"/>
        <v>48185</v>
      </c>
    </row>
    <row r="524" spans="1:6" x14ac:dyDescent="0.25">
      <c r="A524" s="9">
        <v>521</v>
      </c>
      <c r="B524" s="10" t="s">
        <v>535</v>
      </c>
      <c r="C524" s="34">
        <v>1217</v>
      </c>
      <c r="D524" s="34">
        <v>401</v>
      </c>
      <c r="E524" s="34">
        <v>210</v>
      </c>
      <c r="F524" s="31">
        <f t="shared" si="8"/>
        <v>1828</v>
      </c>
    </row>
    <row r="525" spans="1:6" x14ac:dyDescent="0.25">
      <c r="A525" s="9">
        <v>522</v>
      </c>
      <c r="B525" s="10" t="s">
        <v>536</v>
      </c>
      <c r="C525" s="34">
        <v>3667</v>
      </c>
      <c r="D525" s="34">
        <v>0</v>
      </c>
      <c r="E525" s="34">
        <v>631</v>
      </c>
      <c r="F525" s="31">
        <f t="shared" si="8"/>
        <v>4298</v>
      </c>
    </row>
    <row r="526" spans="1:6" x14ac:dyDescent="0.25">
      <c r="A526" s="9">
        <v>523</v>
      </c>
      <c r="B526" s="10" t="s">
        <v>537</v>
      </c>
      <c r="C526" s="34">
        <v>12712</v>
      </c>
      <c r="D526" s="34">
        <v>2864</v>
      </c>
      <c r="E526" s="34">
        <v>2188</v>
      </c>
      <c r="F526" s="31">
        <f t="shared" si="8"/>
        <v>17764</v>
      </c>
    </row>
    <row r="527" spans="1:6" x14ac:dyDescent="0.25">
      <c r="A527" s="9">
        <v>524</v>
      </c>
      <c r="B527" s="10" t="s">
        <v>538</v>
      </c>
      <c r="C527" s="34">
        <v>1604</v>
      </c>
      <c r="D527" s="34">
        <v>580</v>
      </c>
      <c r="E527" s="34">
        <v>276</v>
      </c>
      <c r="F527" s="31">
        <f t="shared" si="8"/>
        <v>2460</v>
      </c>
    </row>
    <row r="528" spans="1:6" x14ac:dyDescent="0.25">
      <c r="A528" s="9">
        <v>525</v>
      </c>
      <c r="B528" s="10" t="s">
        <v>539</v>
      </c>
      <c r="C528" s="34">
        <v>64375</v>
      </c>
      <c r="D528" s="34">
        <v>19226</v>
      </c>
      <c r="E528" s="34">
        <v>11082</v>
      </c>
      <c r="F528" s="31">
        <f t="shared" si="8"/>
        <v>94683</v>
      </c>
    </row>
    <row r="529" spans="1:6" x14ac:dyDescent="0.25">
      <c r="A529" s="9">
        <v>526</v>
      </c>
      <c r="B529" s="10" t="s">
        <v>540</v>
      </c>
      <c r="C529" s="34">
        <v>57233</v>
      </c>
      <c r="D529" s="34">
        <v>21517</v>
      </c>
      <c r="E529" s="34">
        <v>9853</v>
      </c>
      <c r="F529" s="31">
        <f t="shared" si="8"/>
        <v>88603</v>
      </c>
    </row>
    <row r="530" spans="1:6" x14ac:dyDescent="0.25">
      <c r="A530" s="9">
        <v>527</v>
      </c>
      <c r="B530" s="10" t="s">
        <v>541</v>
      </c>
      <c r="C530" s="34">
        <v>9354</v>
      </c>
      <c r="D530" s="34">
        <v>2908</v>
      </c>
      <c r="E530" s="34">
        <v>1610</v>
      </c>
      <c r="F530" s="31">
        <f t="shared" si="8"/>
        <v>13872</v>
      </c>
    </row>
    <row r="531" spans="1:6" x14ac:dyDescent="0.25">
      <c r="A531" s="9">
        <v>528</v>
      </c>
      <c r="B531" s="10" t="s">
        <v>542</v>
      </c>
      <c r="C531" s="34">
        <v>6423</v>
      </c>
      <c r="D531" s="34">
        <v>1353</v>
      </c>
      <c r="E531" s="34">
        <v>1106</v>
      </c>
      <c r="F531" s="31">
        <f t="shared" si="8"/>
        <v>8882</v>
      </c>
    </row>
    <row r="532" spans="1:6" x14ac:dyDescent="0.25">
      <c r="A532" s="9">
        <v>529</v>
      </c>
      <c r="B532" s="10" t="s">
        <v>543</v>
      </c>
      <c r="C532" s="34">
        <v>4808</v>
      </c>
      <c r="D532" s="34">
        <v>0</v>
      </c>
      <c r="E532" s="34">
        <v>828</v>
      </c>
      <c r="F532" s="31">
        <f t="shared" si="8"/>
        <v>5636</v>
      </c>
    </row>
    <row r="533" spans="1:6" x14ac:dyDescent="0.25">
      <c r="A533" s="9">
        <v>530</v>
      </c>
      <c r="B533" s="10" t="s">
        <v>544</v>
      </c>
      <c r="C533" s="34">
        <v>18145</v>
      </c>
      <c r="D533" s="34">
        <v>5911</v>
      </c>
      <c r="E533" s="34">
        <v>3124</v>
      </c>
      <c r="F533" s="31">
        <f t="shared" si="8"/>
        <v>27180</v>
      </c>
    </row>
    <row r="534" spans="1:6" x14ac:dyDescent="0.25">
      <c r="A534" s="9">
        <v>531</v>
      </c>
      <c r="B534" s="10" t="s">
        <v>545</v>
      </c>
      <c r="C534" s="34">
        <v>10208</v>
      </c>
      <c r="D534" s="34">
        <v>1990</v>
      </c>
      <c r="E534" s="34">
        <v>1757</v>
      </c>
      <c r="F534" s="31">
        <f t="shared" si="8"/>
        <v>13955</v>
      </c>
    </row>
    <row r="535" spans="1:6" x14ac:dyDescent="0.25">
      <c r="A535" s="9">
        <v>532</v>
      </c>
      <c r="B535" s="10" t="s">
        <v>546</v>
      </c>
      <c r="C535" s="34">
        <v>14450</v>
      </c>
      <c r="D535" s="34">
        <v>0</v>
      </c>
      <c r="E535" s="34">
        <v>2488</v>
      </c>
      <c r="F535" s="31">
        <f t="shared" si="8"/>
        <v>16938</v>
      </c>
    </row>
    <row r="536" spans="1:6" x14ac:dyDescent="0.25">
      <c r="A536" s="9">
        <v>533</v>
      </c>
      <c r="B536" s="10" t="s">
        <v>547</v>
      </c>
      <c r="C536" s="34">
        <v>10509</v>
      </c>
      <c r="D536" s="34">
        <v>3927</v>
      </c>
      <c r="E536" s="34">
        <v>1809</v>
      </c>
      <c r="F536" s="31">
        <f t="shared" si="8"/>
        <v>16245</v>
      </c>
    </row>
    <row r="537" spans="1:6" x14ac:dyDescent="0.25">
      <c r="A537" s="9">
        <v>534</v>
      </c>
      <c r="B537" s="10" t="s">
        <v>548</v>
      </c>
      <c r="C537" s="34">
        <v>15761</v>
      </c>
      <c r="D537" s="34">
        <v>0</v>
      </c>
      <c r="E537" s="34">
        <v>2713</v>
      </c>
      <c r="F537" s="31">
        <f t="shared" si="8"/>
        <v>18474</v>
      </c>
    </row>
    <row r="538" spans="1:6" x14ac:dyDescent="0.25">
      <c r="A538" s="9">
        <v>535</v>
      </c>
      <c r="B538" s="10" t="s">
        <v>549</v>
      </c>
      <c r="C538" s="34">
        <v>13052</v>
      </c>
      <c r="D538" s="34">
        <v>0</v>
      </c>
      <c r="E538" s="34">
        <v>2247</v>
      </c>
      <c r="F538" s="31">
        <f t="shared" si="8"/>
        <v>15299</v>
      </c>
    </row>
    <row r="539" spans="1:6" x14ac:dyDescent="0.25">
      <c r="A539" s="9">
        <v>536</v>
      </c>
      <c r="B539" s="10" t="s">
        <v>550</v>
      </c>
      <c r="C539" s="34">
        <v>2748</v>
      </c>
      <c r="D539" s="34">
        <v>777</v>
      </c>
      <c r="E539" s="34">
        <v>473</v>
      </c>
      <c r="F539" s="31">
        <f t="shared" si="8"/>
        <v>3998</v>
      </c>
    </row>
    <row r="540" spans="1:6" x14ac:dyDescent="0.25">
      <c r="A540" s="9">
        <v>537</v>
      </c>
      <c r="B540" s="10" t="s">
        <v>551</v>
      </c>
      <c r="C540" s="34">
        <v>26865</v>
      </c>
      <c r="D540" s="34">
        <v>8779</v>
      </c>
      <c r="E540" s="34">
        <v>4625</v>
      </c>
      <c r="F540" s="31">
        <f t="shared" si="8"/>
        <v>40269</v>
      </c>
    </row>
    <row r="541" spans="1:6" x14ac:dyDescent="0.25">
      <c r="A541" s="9">
        <v>538</v>
      </c>
      <c r="B541" s="10" t="s">
        <v>552</v>
      </c>
      <c r="C541" s="34">
        <v>2798</v>
      </c>
      <c r="D541" s="34">
        <v>1244</v>
      </c>
      <c r="E541" s="34">
        <v>482</v>
      </c>
      <c r="F541" s="31">
        <f t="shared" si="8"/>
        <v>4524</v>
      </c>
    </row>
    <row r="542" spans="1:6" x14ac:dyDescent="0.25">
      <c r="A542" s="9">
        <v>539</v>
      </c>
      <c r="B542" s="10" t="s">
        <v>553</v>
      </c>
      <c r="C542" s="34">
        <v>19081</v>
      </c>
      <c r="D542" s="34">
        <v>0</v>
      </c>
      <c r="E542" s="34">
        <v>3285</v>
      </c>
      <c r="F542" s="31">
        <f t="shared" si="8"/>
        <v>22366</v>
      </c>
    </row>
    <row r="543" spans="1:6" x14ac:dyDescent="0.25">
      <c r="A543" s="9">
        <v>540</v>
      </c>
      <c r="B543" s="10" t="s">
        <v>554</v>
      </c>
      <c r="C543" s="34">
        <v>53325</v>
      </c>
      <c r="D543" s="34">
        <v>12046</v>
      </c>
      <c r="E543" s="34">
        <v>9180</v>
      </c>
      <c r="F543" s="31">
        <f t="shared" si="8"/>
        <v>74551</v>
      </c>
    </row>
    <row r="544" spans="1:6" x14ac:dyDescent="0.25">
      <c r="A544" s="9">
        <v>541</v>
      </c>
      <c r="B544" s="10" t="s">
        <v>555</v>
      </c>
      <c r="C544" s="34">
        <v>4706</v>
      </c>
      <c r="D544" s="34">
        <v>0</v>
      </c>
      <c r="E544" s="34">
        <v>810</v>
      </c>
      <c r="F544" s="31">
        <f t="shared" si="8"/>
        <v>5516</v>
      </c>
    </row>
    <row r="545" spans="1:6" x14ac:dyDescent="0.25">
      <c r="A545" s="9">
        <v>542</v>
      </c>
      <c r="B545" s="10" t="s">
        <v>556</v>
      </c>
      <c r="C545" s="34">
        <v>3166</v>
      </c>
      <c r="D545" s="34">
        <v>712</v>
      </c>
      <c r="E545" s="34">
        <v>545</v>
      </c>
      <c r="F545" s="31">
        <f t="shared" si="8"/>
        <v>4423</v>
      </c>
    </row>
    <row r="546" spans="1:6" x14ac:dyDescent="0.25">
      <c r="A546" s="9">
        <v>543</v>
      </c>
      <c r="B546" s="10" t="s">
        <v>557</v>
      </c>
      <c r="C546" s="34">
        <v>21393</v>
      </c>
      <c r="D546" s="34">
        <v>17969</v>
      </c>
      <c r="E546" s="34">
        <v>3683</v>
      </c>
      <c r="F546" s="31">
        <f t="shared" si="8"/>
        <v>43045</v>
      </c>
    </row>
    <row r="547" spans="1:6" x14ac:dyDescent="0.25">
      <c r="A547" s="9">
        <v>544</v>
      </c>
      <c r="B547" s="10" t="s">
        <v>558</v>
      </c>
      <c r="C547" s="34">
        <v>8329</v>
      </c>
      <c r="D547" s="34">
        <v>1832</v>
      </c>
      <c r="E547" s="34">
        <v>1434</v>
      </c>
      <c r="F547" s="31">
        <f t="shared" si="8"/>
        <v>11595</v>
      </c>
    </row>
    <row r="548" spans="1:6" x14ac:dyDescent="0.25">
      <c r="A548" s="9">
        <v>545</v>
      </c>
      <c r="B548" s="10" t="s">
        <v>559</v>
      </c>
      <c r="C548" s="34">
        <v>49027</v>
      </c>
      <c r="D548" s="34">
        <v>14162</v>
      </c>
      <c r="E548" s="34">
        <v>8440</v>
      </c>
      <c r="F548" s="31">
        <f t="shared" si="8"/>
        <v>71629</v>
      </c>
    </row>
    <row r="549" spans="1:6" x14ac:dyDescent="0.25">
      <c r="A549" s="9">
        <v>546</v>
      </c>
      <c r="B549" s="10" t="s">
        <v>560</v>
      </c>
      <c r="C549" s="34">
        <v>25470</v>
      </c>
      <c r="D549" s="34">
        <v>9799</v>
      </c>
      <c r="E549" s="34">
        <v>4385</v>
      </c>
      <c r="F549" s="31">
        <f t="shared" si="8"/>
        <v>39654</v>
      </c>
    </row>
    <row r="550" spans="1:6" x14ac:dyDescent="0.25">
      <c r="A550" s="9">
        <v>547</v>
      </c>
      <c r="B550" s="10" t="s">
        <v>561</v>
      </c>
      <c r="C550" s="34">
        <v>6785</v>
      </c>
      <c r="D550" s="34">
        <v>843</v>
      </c>
      <c r="E550" s="34">
        <v>1168</v>
      </c>
      <c r="F550" s="31">
        <f t="shared" si="8"/>
        <v>8796</v>
      </c>
    </row>
    <row r="551" spans="1:6" x14ac:dyDescent="0.25">
      <c r="A551" s="9">
        <v>548</v>
      </c>
      <c r="B551" s="10" t="s">
        <v>562</v>
      </c>
      <c r="C551" s="34">
        <v>9033</v>
      </c>
      <c r="D551" s="34">
        <v>2785</v>
      </c>
      <c r="E551" s="34">
        <v>1555</v>
      </c>
      <c r="F551" s="31">
        <f t="shared" si="8"/>
        <v>13373</v>
      </c>
    </row>
    <row r="552" spans="1:6" x14ac:dyDescent="0.25">
      <c r="A552" s="9">
        <v>549</v>
      </c>
      <c r="B552" s="10" t="s">
        <v>563</v>
      </c>
      <c r="C552" s="34">
        <v>34461</v>
      </c>
      <c r="D552" s="34">
        <v>0</v>
      </c>
      <c r="E552" s="34">
        <v>5933</v>
      </c>
      <c r="F552" s="31">
        <f t="shared" si="8"/>
        <v>40394</v>
      </c>
    </row>
    <row r="553" spans="1:6" x14ac:dyDescent="0.25">
      <c r="A553" s="9">
        <v>550</v>
      </c>
      <c r="B553" s="10" t="s">
        <v>564</v>
      </c>
      <c r="C553" s="34">
        <v>30024</v>
      </c>
      <c r="D553" s="34">
        <v>7296</v>
      </c>
      <c r="E553" s="34">
        <v>5169</v>
      </c>
      <c r="F553" s="31">
        <f t="shared" si="8"/>
        <v>42489</v>
      </c>
    </row>
    <row r="554" spans="1:6" x14ac:dyDescent="0.25">
      <c r="A554" s="9">
        <v>551</v>
      </c>
      <c r="B554" s="10" t="s">
        <v>565</v>
      </c>
      <c r="C554" s="34">
        <v>212967</v>
      </c>
      <c r="D554" s="34">
        <v>48114</v>
      </c>
      <c r="E554" s="34">
        <v>36663</v>
      </c>
      <c r="F554" s="31">
        <f t="shared" si="8"/>
        <v>297744</v>
      </c>
    </row>
    <row r="555" spans="1:6" x14ac:dyDescent="0.25">
      <c r="A555" s="9">
        <v>552</v>
      </c>
      <c r="B555" s="10" t="s">
        <v>566</v>
      </c>
      <c r="C555" s="34">
        <v>2122</v>
      </c>
      <c r="D555" s="34">
        <v>991</v>
      </c>
      <c r="E555" s="34">
        <v>365</v>
      </c>
      <c r="F555" s="31">
        <f t="shared" si="8"/>
        <v>3478</v>
      </c>
    </row>
    <row r="556" spans="1:6" x14ac:dyDescent="0.25">
      <c r="A556" s="9">
        <v>553</v>
      </c>
      <c r="B556" s="10" t="s">
        <v>567</v>
      </c>
      <c r="C556" s="34">
        <v>118538</v>
      </c>
      <c r="D556" s="34">
        <v>20501</v>
      </c>
      <c r="E556" s="34">
        <v>20407</v>
      </c>
      <c r="F556" s="31">
        <f t="shared" si="8"/>
        <v>159446</v>
      </c>
    </row>
    <row r="557" spans="1:6" x14ac:dyDescent="0.25">
      <c r="A557" s="9">
        <v>554</v>
      </c>
      <c r="B557" s="10" t="s">
        <v>568</v>
      </c>
      <c r="C557" s="34">
        <v>18924</v>
      </c>
      <c r="D557" s="34">
        <v>0</v>
      </c>
      <c r="E557" s="34">
        <v>3258</v>
      </c>
      <c r="F557" s="31">
        <f t="shared" si="8"/>
        <v>22182</v>
      </c>
    </row>
    <row r="558" spans="1:6" x14ac:dyDescent="0.25">
      <c r="A558" s="9">
        <v>555</v>
      </c>
      <c r="B558" s="10" t="s">
        <v>569</v>
      </c>
      <c r="C558" s="34">
        <v>11497</v>
      </c>
      <c r="D558" s="34">
        <v>0</v>
      </c>
      <c r="E558" s="34">
        <v>1979</v>
      </c>
      <c r="F558" s="31">
        <f t="shared" si="8"/>
        <v>13476</v>
      </c>
    </row>
    <row r="559" spans="1:6" x14ac:dyDescent="0.25">
      <c r="A559" s="9">
        <v>556</v>
      </c>
      <c r="B559" s="10" t="s">
        <v>570</v>
      </c>
      <c r="C559" s="34">
        <v>1670</v>
      </c>
      <c r="D559" s="34">
        <v>861</v>
      </c>
      <c r="E559" s="34">
        <v>287</v>
      </c>
      <c r="F559" s="31">
        <f t="shared" si="8"/>
        <v>2818</v>
      </c>
    </row>
    <row r="560" spans="1:6" x14ac:dyDescent="0.25">
      <c r="A560" s="9">
        <v>557</v>
      </c>
      <c r="B560" s="10" t="s">
        <v>571</v>
      </c>
      <c r="C560" s="34">
        <v>73533</v>
      </c>
      <c r="D560" s="34">
        <v>40917</v>
      </c>
      <c r="E560" s="34">
        <v>12659</v>
      </c>
      <c r="F560" s="31">
        <f t="shared" si="8"/>
        <v>127109</v>
      </c>
    </row>
    <row r="561" spans="1:6" x14ac:dyDescent="0.25">
      <c r="A561" s="9">
        <v>558</v>
      </c>
      <c r="B561" s="10" t="s">
        <v>572</v>
      </c>
      <c r="C561" s="34">
        <v>4151</v>
      </c>
      <c r="D561" s="34">
        <v>0</v>
      </c>
      <c r="E561" s="34">
        <v>715</v>
      </c>
      <c r="F561" s="31">
        <f t="shared" si="8"/>
        <v>4866</v>
      </c>
    </row>
    <row r="562" spans="1:6" x14ac:dyDescent="0.25">
      <c r="A562" s="9">
        <v>559</v>
      </c>
      <c r="B562" s="10" t="s">
        <v>573</v>
      </c>
      <c r="C562" s="34">
        <v>88513</v>
      </c>
      <c r="D562" s="34">
        <v>59989</v>
      </c>
      <c r="E562" s="34">
        <v>15238</v>
      </c>
      <c r="F562" s="31">
        <f t="shared" si="8"/>
        <v>163740</v>
      </c>
    </row>
    <row r="563" spans="1:6" x14ac:dyDescent="0.25">
      <c r="A563" s="9">
        <v>560</v>
      </c>
      <c r="B563" s="10" t="s">
        <v>574</v>
      </c>
      <c r="C563" s="34">
        <v>39373</v>
      </c>
      <c r="D563" s="34">
        <v>9182</v>
      </c>
      <c r="E563" s="34">
        <v>6778</v>
      </c>
      <c r="F563" s="31">
        <f t="shared" si="8"/>
        <v>55333</v>
      </c>
    </row>
    <row r="564" spans="1:6" x14ac:dyDescent="0.25">
      <c r="A564" s="9">
        <v>561</v>
      </c>
      <c r="B564" s="10" t="s">
        <v>575</v>
      </c>
      <c r="C564" s="34">
        <v>11276</v>
      </c>
      <c r="D564" s="34">
        <v>2988</v>
      </c>
      <c r="E564" s="34">
        <v>1941</v>
      </c>
      <c r="F564" s="31">
        <f t="shared" si="8"/>
        <v>16205</v>
      </c>
    </row>
    <row r="565" spans="1:6" x14ac:dyDescent="0.25">
      <c r="A565" s="9">
        <v>562</v>
      </c>
      <c r="B565" s="10" t="s">
        <v>576</v>
      </c>
      <c r="C565" s="34">
        <v>7411</v>
      </c>
      <c r="D565" s="34">
        <v>2990</v>
      </c>
      <c r="E565" s="34">
        <v>1276</v>
      </c>
      <c r="F565" s="31">
        <f t="shared" si="8"/>
        <v>11677</v>
      </c>
    </row>
    <row r="566" spans="1:6" x14ac:dyDescent="0.25">
      <c r="A566" s="9">
        <v>563</v>
      </c>
      <c r="B566" s="10" t="s">
        <v>577</v>
      </c>
      <c r="C566" s="34">
        <v>3904</v>
      </c>
      <c r="D566" s="34">
        <v>509</v>
      </c>
      <c r="E566" s="34">
        <v>672</v>
      </c>
      <c r="F566" s="31">
        <f t="shared" si="8"/>
        <v>5085</v>
      </c>
    </row>
    <row r="567" spans="1:6" x14ac:dyDescent="0.25">
      <c r="A567" s="9">
        <v>564</v>
      </c>
      <c r="B567" s="10" t="s">
        <v>578</v>
      </c>
      <c r="C567" s="34">
        <v>3592</v>
      </c>
      <c r="D567" s="34">
        <v>0</v>
      </c>
      <c r="E567" s="34">
        <v>618</v>
      </c>
      <c r="F567" s="31">
        <f t="shared" si="8"/>
        <v>4210</v>
      </c>
    </row>
    <row r="568" spans="1:6" x14ac:dyDescent="0.25">
      <c r="A568" s="9">
        <v>565</v>
      </c>
      <c r="B568" s="10" t="s">
        <v>579</v>
      </c>
      <c r="C568" s="34">
        <v>256349</v>
      </c>
      <c r="D568" s="34">
        <v>75012</v>
      </c>
      <c r="E568" s="34">
        <v>44132</v>
      </c>
      <c r="F568" s="31">
        <f t="shared" si="8"/>
        <v>375493</v>
      </c>
    </row>
    <row r="569" spans="1:6" x14ac:dyDescent="0.25">
      <c r="A569" s="9">
        <v>566</v>
      </c>
      <c r="B569" s="10" t="s">
        <v>580</v>
      </c>
      <c r="C569" s="34">
        <v>9520</v>
      </c>
      <c r="D569" s="34">
        <v>0</v>
      </c>
      <c r="E569" s="34">
        <v>1639</v>
      </c>
      <c r="F569" s="31">
        <f t="shared" si="8"/>
        <v>11159</v>
      </c>
    </row>
    <row r="570" spans="1:6" x14ac:dyDescent="0.25">
      <c r="A570" s="9">
        <v>567</v>
      </c>
      <c r="B570" s="10" t="s">
        <v>581</v>
      </c>
      <c r="C570" s="34">
        <v>13086</v>
      </c>
      <c r="D570" s="34">
        <v>5833</v>
      </c>
      <c r="E570" s="34">
        <v>2253</v>
      </c>
      <c r="F570" s="31">
        <f t="shared" si="8"/>
        <v>21172</v>
      </c>
    </row>
    <row r="571" spans="1:6" x14ac:dyDescent="0.25">
      <c r="A571" s="9">
        <v>568</v>
      </c>
      <c r="B571" s="10" t="s">
        <v>582</v>
      </c>
      <c r="C571" s="34">
        <v>6517</v>
      </c>
      <c r="D571" s="34">
        <v>2698</v>
      </c>
      <c r="E571" s="34">
        <v>1122</v>
      </c>
      <c r="F571" s="31">
        <f t="shared" si="8"/>
        <v>10337</v>
      </c>
    </row>
    <row r="572" spans="1:6" x14ac:dyDescent="0.25">
      <c r="A572" s="9">
        <v>569</v>
      </c>
      <c r="B572" s="10" t="s">
        <v>583</v>
      </c>
      <c r="C572" s="34">
        <v>4958</v>
      </c>
      <c r="D572" s="34">
        <v>2096</v>
      </c>
      <c r="E572" s="34">
        <v>854</v>
      </c>
      <c r="F572" s="31">
        <f t="shared" si="8"/>
        <v>7908</v>
      </c>
    </row>
    <row r="573" spans="1:6" x14ac:dyDescent="0.25">
      <c r="A573" s="9">
        <v>570</v>
      </c>
      <c r="B573" s="10" t="s">
        <v>584</v>
      </c>
      <c r="C573" s="34">
        <v>107124</v>
      </c>
      <c r="D573" s="34">
        <v>31120</v>
      </c>
      <c r="E573" s="34">
        <v>18442</v>
      </c>
      <c r="F573" s="31">
        <f t="shared" si="8"/>
        <v>156686</v>
      </c>
    </row>
    <row r="574" spans="1:6" x14ac:dyDescent="0.25">
      <c r="A574" s="15"/>
      <c r="B574" s="22" t="s">
        <v>14</v>
      </c>
      <c r="C574" s="33">
        <f>SUM(C4:C573)</f>
        <v>24840697</v>
      </c>
      <c r="D574" s="33">
        <f t="shared" ref="D574:E574" si="9">SUM(D4:D573)</f>
        <v>5279620</v>
      </c>
      <c r="E574" s="33">
        <f t="shared" si="9"/>
        <v>4276440</v>
      </c>
      <c r="F574" s="18">
        <f>SUM(F4:F573)</f>
        <v>34396757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E5" sqref="E5"/>
    </sheetView>
  </sheetViews>
  <sheetFormatPr baseColWidth="10" defaultRowHeight="15" x14ac:dyDescent="0.25"/>
  <cols>
    <col min="1" max="1" width="6" bestFit="1" customWidth="1"/>
    <col min="2" max="2" width="36" bestFit="1" customWidth="1"/>
    <col min="3" max="3" width="35.5703125" customWidth="1"/>
  </cols>
  <sheetData>
    <row r="1" spans="1:3" ht="72.75" customHeight="1" x14ac:dyDescent="0.25">
      <c r="A1" s="38" t="s">
        <v>0</v>
      </c>
      <c r="B1" s="38"/>
      <c r="C1" s="38"/>
    </row>
    <row r="2" spans="1:3" ht="44.25" customHeight="1" x14ac:dyDescent="0.25">
      <c r="A2" s="37" t="s">
        <v>590</v>
      </c>
      <c r="B2" s="37"/>
      <c r="C2" s="37"/>
    </row>
    <row r="3" spans="1:3" x14ac:dyDescent="0.25">
      <c r="A3" s="27" t="s">
        <v>1</v>
      </c>
      <c r="B3" s="27" t="s">
        <v>2</v>
      </c>
      <c r="C3" s="30" t="s">
        <v>587</v>
      </c>
    </row>
    <row r="4" spans="1:3" x14ac:dyDescent="0.25">
      <c r="A4" s="25">
        <v>1</v>
      </c>
      <c r="B4" s="22" t="s">
        <v>15</v>
      </c>
      <c r="C4" s="31">
        <v>59</v>
      </c>
    </row>
    <row r="5" spans="1:3" x14ac:dyDescent="0.25">
      <c r="A5" s="9">
        <v>2</v>
      </c>
      <c r="B5" s="22" t="s">
        <v>16</v>
      </c>
      <c r="C5" s="31">
        <v>3593</v>
      </c>
    </row>
    <row r="6" spans="1:3" x14ac:dyDescent="0.25">
      <c r="A6" s="9">
        <v>3</v>
      </c>
      <c r="B6" s="22" t="s">
        <v>17</v>
      </c>
      <c r="C6" s="31">
        <v>179</v>
      </c>
    </row>
    <row r="7" spans="1:3" x14ac:dyDescent="0.25">
      <c r="A7" s="9">
        <v>4</v>
      </c>
      <c r="B7" s="22" t="s">
        <v>18</v>
      </c>
      <c r="C7" s="31">
        <v>78</v>
      </c>
    </row>
    <row r="8" spans="1:3" x14ac:dyDescent="0.25">
      <c r="A8" s="9">
        <v>5</v>
      </c>
      <c r="B8" s="10" t="s">
        <v>19</v>
      </c>
      <c r="C8" s="31">
        <v>3744</v>
      </c>
    </row>
    <row r="9" spans="1:3" x14ac:dyDescent="0.25">
      <c r="A9" s="9">
        <v>6</v>
      </c>
      <c r="B9" s="10" t="s">
        <v>20</v>
      </c>
      <c r="C9" s="31">
        <v>2843</v>
      </c>
    </row>
    <row r="10" spans="1:3" x14ac:dyDescent="0.25">
      <c r="A10" s="9">
        <v>7</v>
      </c>
      <c r="B10" s="10" t="s">
        <v>21</v>
      </c>
      <c r="C10" s="31">
        <v>193</v>
      </c>
    </row>
    <row r="11" spans="1:3" x14ac:dyDescent="0.25">
      <c r="A11" s="9">
        <v>8</v>
      </c>
      <c r="B11" s="10" t="s">
        <v>22</v>
      </c>
      <c r="C11" s="31">
        <v>144</v>
      </c>
    </row>
    <row r="12" spans="1:3" x14ac:dyDescent="0.25">
      <c r="A12" s="9">
        <v>9</v>
      </c>
      <c r="B12" s="10" t="s">
        <v>23</v>
      </c>
      <c r="C12" s="31">
        <v>480</v>
      </c>
    </row>
    <row r="13" spans="1:3" x14ac:dyDescent="0.25">
      <c r="A13" s="9">
        <v>10</v>
      </c>
      <c r="B13" s="10" t="s">
        <v>24</v>
      </c>
      <c r="C13" s="31">
        <v>2959</v>
      </c>
    </row>
    <row r="14" spans="1:3" x14ac:dyDescent="0.25">
      <c r="A14" s="9">
        <v>11</v>
      </c>
      <c r="B14" s="10" t="s">
        <v>25</v>
      </c>
      <c r="C14" s="31">
        <v>100</v>
      </c>
    </row>
    <row r="15" spans="1:3" x14ac:dyDescent="0.25">
      <c r="A15" s="9">
        <v>12</v>
      </c>
      <c r="B15" s="10" t="s">
        <v>26</v>
      </c>
      <c r="C15" s="31">
        <v>913</v>
      </c>
    </row>
    <row r="16" spans="1:3" x14ac:dyDescent="0.25">
      <c r="A16" s="9">
        <v>13</v>
      </c>
      <c r="B16" s="10" t="s">
        <v>27</v>
      </c>
      <c r="C16" s="31">
        <v>413</v>
      </c>
    </row>
    <row r="17" spans="1:3" x14ac:dyDescent="0.25">
      <c r="A17" s="9">
        <v>14</v>
      </c>
      <c r="B17" s="10" t="s">
        <v>28</v>
      </c>
      <c r="C17" s="31">
        <v>4773</v>
      </c>
    </row>
    <row r="18" spans="1:3" x14ac:dyDescent="0.25">
      <c r="A18" s="9">
        <v>15</v>
      </c>
      <c r="B18" s="10" t="s">
        <v>29</v>
      </c>
      <c r="C18" s="31">
        <v>389</v>
      </c>
    </row>
    <row r="19" spans="1:3" x14ac:dyDescent="0.25">
      <c r="A19" s="9">
        <v>16</v>
      </c>
      <c r="B19" s="10" t="s">
        <v>30</v>
      </c>
      <c r="C19" s="31">
        <v>699</v>
      </c>
    </row>
    <row r="20" spans="1:3" x14ac:dyDescent="0.25">
      <c r="A20" s="9">
        <v>17</v>
      </c>
      <c r="B20" s="10" t="s">
        <v>31</v>
      </c>
      <c r="C20" s="31">
        <v>260</v>
      </c>
    </row>
    <row r="21" spans="1:3" x14ac:dyDescent="0.25">
      <c r="A21" s="9">
        <v>18</v>
      </c>
      <c r="B21" s="10" t="s">
        <v>32</v>
      </c>
      <c r="C21" s="31">
        <v>68</v>
      </c>
    </row>
    <row r="22" spans="1:3" x14ac:dyDescent="0.25">
      <c r="A22" s="9">
        <v>19</v>
      </c>
      <c r="B22" s="10" t="s">
        <v>33</v>
      </c>
      <c r="C22" s="31">
        <v>198</v>
      </c>
    </row>
    <row r="23" spans="1:3" x14ac:dyDescent="0.25">
      <c r="A23" s="9">
        <v>20</v>
      </c>
      <c r="B23" s="10" t="s">
        <v>34</v>
      </c>
      <c r="C23" s="31">
        <v>439</v>
      </c>
    </row>
    <row r="24" spans="1:3" x14ac:dyDescent="0.25">
      <c r="A24" s="9">
        <v>21</v>
      </c>
      <c r="B24" s="10" t="s">
        <v>35</v>
      </c>
      <c r="C24" s="31">
        <v>1326</v>
      </c>
    </row>
    <row r="25" spans="1:3" x14ac:dyDescent="0.25">
      <c r="A25" s="9">
        <v>22</v>
      </c>
      <c r="B25" s="10" t="s">
        <v>36</v>
      </c>
      <c r="C25" s="31">
        <v>154</v>
      </c>
    </row>
    <row r="26" spans="1:3" x14ac:dyDescent="0.25">
      <c r="A26" s="9">
        <v>23</v>
      </c>
      <c r="B26" s="10" t="s">
        <v>37</v>
      </c>
      <c r="C26" s="31">
        <v>2490</v>
      </c>
    </row>
    <row r="27" spans="1:3" x14ac:dyDescent="0.25">
      <c r="A27" s="9">
        <v>24</v>
      </c>
      <c r="B27" s="10" t="s">
        <v>38</v>
      </c>
      <c r="C27" s="31">
        <v>259</v>
      </c>
    </row>
    <row r="28" spans="1:3" x14ac:dyDescent="0.25">
      <c r="A28" s="9">
        <v>25</v>
      </c>
      <c r="B28" s="10" t="s">
        <v>39</v>
      </c>
      <c r="C28" s="31">
        <v>1545</v>
      </c>
    </row>
    <row r="29" spans="1:3" x14ac:dyDescent="0.25">
      <c r="A29" s="9">
        <v>26</v>
      </c>
      <c r="B29" s="10" t="s">
        <v>40</v>
      </c>
      <c r="C29" s="31">
        <v>897</v>
      </c>
    </row>
    <row r="30" spans="1:3" x14ac:dyDescent="0.25">
      <c r="A30" s="9">
        <v>27</v>
      </c>
      <c r="B30" s="10" t="s">
        <v>41</v>
      </c>
      <c r="C30" s="31">
        <v>185</v>
      </c>
    </row>
    <row r="31" spans="1:3" x14ac:dyDescent="0.25">
      <c r="A31" s="9">
        <v>28</v>
      </c>
      <c r="B31" s="10" t="s">
        <v>42</v>
      </c>
      <c r="C31" s="31">
        <v>2096</v>
      </c>
    </row>
    <row r="32" spans="1:3" x14ac:dyDescent="0.25">
      <c r="A32" s="9">
        <v>29</v>
      </c>
      <c r="B32" s="10" t="s">
        <v>43</v>
      </c>
      <c r="C32" s="31">
        <v>317</v>
      </c>
    </row>
    <row r="33" spans="1:3" x14ac:dyDescent="0.25">
      <c r="A33" s="9">
        <v>30</v>
      </c>
      <c r="B33" s="10" t="s">
        <v>44</v>
      </c>
      <c r="C33" s="31">
        <v>6064</v>
      </c>
    </row>
    <row r="34" spans="1:3" x14ac:dyDescent="0.25">
      <c r="A34" s="9">
        <v>31</v>
      </c>
      <c r="B34" s="10" t="s">
        <v>45</v>
      </c>
      <c r="C34" s="31">
        <v>535</v>
      </c>
    </row>
    <row r="35" spans="1:3" x14ac:dyDescent="0.25">
      <c r="A35" s="9">
        <v>32</v>
      </c>
      <c r="B35" s="10" t="s">
        <v>46</v>
      </c>
      <c r="C35" s="31">
        <v>84</v>
      </c>
    </row>
    <row r="36" spans="1:3" x14ac:dyDescent="0.25">
      <c r="A36" s="9">
        <v>33</v>
      </c>
      <c r="B36" s="10" t="s">
        <v>47</v>
      </c>
      <c r="C36" s="31">
        <v>356</v>
      </c>
    </row>
    <row r="37" spans="1:3" x14ac:dyDescent="0.25">
      <c r="A37" s="9">
        <v>34</v>
      </c>
      <c r="B37" s="10" t="s">
        <v>48</v>
      </c>
      <c r="C37" s="31">
        <v>121</v>
      </c>
    </row>
    <row r="38" spans="1:3" x14ac:dyDescent="0.25">
      <c r="A38" s="9">
        <v>35</v>
      </c>
      <c r="B38" s="10" t="s">
        <v>49</v>
      </c>
      <c r="C38" s="31">
        <v>55</v>
      </c>
    </row>
    <row r="39" spans="1:3" x14ac:dyDescent="0.25">
      <c r="A39" s="9">
        <v>36</v>
      </c>
      <c r="B39" s="10" t="s">
        <v>50</v>
      </c>
      <c r="C39" s="31">
        <v>405</v>
      </c>
    </row>
    <row r="40" spans="1:3" x14ac:dyDescent="0.25">
      <c r="A40" s="9">
        <v>37</v>
      </c>
      <c r="B40" s="10" t="s">
        <v>51</v>
      </c>
      <c r="C40" s="31">
        <v>323</v>
      </c>
    </row>
    <row r="41" spans="1:3" x14ac:dyDescent="0.25">
      <c r="A41" s="9">
        <v>38</v>
      </c>
      <c r="B41" s="10" t="s">
        <v>52</v>
      </c>
      <c r="C41" s="31">
        <v>145</v>
      </c>
    </row>
    <row r="42" spans="1:3" x14ac:dyDescent="0.25">
      <c r="A42" s="9">
        <v>39</v>
      </c>
      <c r="B42" s="10" t="s">
        <v>53</v>
      </c>
      <c r="C42" s="31">
        <v>15537</v>
      </c>
    </row>
    <row r="43" spans="1:3" x14ac:dyDescent="0.25">
      <c r="A43" s="9">
        <v>40</v>
      </c>
      <c r="B43" s="10" t="s">
        <v>54</v>
      </c>
      <c r="C43" s="31">
        <v>447</v>
      </c>
    </row>
    <row r="44" spans="1:3" x14ac:dyDescent="0.25">
      <c r="A44" s="9">
        <v>41</v>
      </c>
      <c r="B44" s="10" t="s">
        <v>55</v>
      </c>
      <c r="C44" s="31">
        <v>2218</v>
      </c>
    </row>
    <row r="45" spans="1:3" x14ac:dyDescent="0.25">
      <c r="A45" s="9">
        <v>42</v>
      </c>
      <c r="B45" s="10" t="s">
        <v>56</v>
      </c>
      <c r="C45" s="31">
        <v>1140</v>
      </c>
    </row>
    <row r="46" spans="1:3" x14ac:dyDescent="0.25">
      <c r="A46" s="9">
        <v>43</v>
      </c>
      <c r="B46" s="10" t="s">
        <v>57</v>
      </c>
      <c r="C46" s="31">
        <v>16166</v>
      </c>
    </row>
    <row r="47" spans="1:3" x14ac:dyDescent="0.25">
      <c r="A47" s="9">
        <v>44</v>
      </c>
      <c r="B47" s="10" t="s">
        <v>58</v>
      </c>
      <c r="C47" s="31">
        <v>4821</v>
      </c>
    </row>
    <row r="48" spans="1:3" x14ac:dyDescent="0.25">
      <c r="A48" s="9">
        <v>45</v>
      </c>
      <c r="B48" s="10" t="s">
        <v>59</v>
      </c>
      <c r="C48" s="31">
        <v>867</v>
      </c>
    </row>
    <row r="49" spans="1:3" x14ac:dyDescent="0.25">
      <c r="A49" s="9">
        <v>46</v>
      </c>
      <c r="B49" s="10" t="s">
        <v>60</v>
      </c>
      <c r="C49" s="31">
        <v>423</v>
      </c>
    </row>
    <row r="50" spans="1:3" x14ac:dyDescent="0.25">
      <c r="A50" s="9">
        <v>47</v>
      </c>
      <c r="B50" s="10" t="s">
        <v>61</v>
      </c>
      <c r="C50" s="31">
        <v>35</v>
      </c>
    </row>
    <row r="51" spans="1:3" x14ac:dyDescent="0.25">
      <c r="A51" s="9">
        <v>48</v>
      </c>
      <c r="B51" s="10" t="s">
        <v>62</v>
      </c>
      <c r="C51" s="31">
        <v>105</v>
      </c>
    </row>
    <row r="52" spans="1:3" x14ac:dyDescent="0.25">
      <c r="A52" s="9">
        <v>49</v>
      </c>
      <c r="B52" s="10" t="s">
        <v>63</v>
      </c>
      <c r="C52" s="31">
        <v>84</v>
      </c>
    </row>
    <row r="53" spans="1:3" x14ac:dyDescent="0.25">
      <c r="A53" s="9">
        <v>50</v>
      </c>
      <c r="B53" s="10" t="s">
        <v>64</v>
      </c>
      <c r="C53" s="31">
        <v>293</v>
      </c>
    </row>
    <row r="54" spans="1:3" x14ac:dyDescent="0.25">
      <c r="A54" s="9">
        <v>51</v>
      </c>
      <c r="B54" s="10" t="s">
        <v>65</v>
      </c>
      <c r="C54" s="31">
        <v>397</v>
      </c>
    </row>
    <row r="55" spans="1:3" x14ac:dyDescent="0.25">
      <c r="A55" s="9">
        <v>52</v>
      </c>
      <c r="B55" s="10" t="s">
        <v>66</v>
      </c>
      <c r="C55" s="31">
        <v>619</v>
      </c>
    </row>
    <row r="56" spans="1:3" x14ac:dyDescent="0.25">
      <c r="A56" s="9">
        <v>53</v>
      </c>
      <c r="B56" s="10" t="s">
        <v>67</v>
      </c>
      <c r="C56" s="31">
        <v>146</v>
      </c>
    </row>
    <row r="57" spans="1:3" x14ac:dyDescent="0.25">
      <c r="A57" s="9">
        <v>54</v>
      </c>
      <c r="B57" s="10" t="s">
        <v>68</v>
      </c>
      <c r="C57" s="31">
        <v>60</v>
      </c>
    </row>
    <row r="58" spans="1:3" x14ac:dyDescent="0.25">
      <c r="A58" s="9">
        <v>55</v>
      </c>
      <c r="B58" s="10" t="s">
        <v>69</v>
      </c>
      <c r="C58" s="31">
        <v>1198</v>
      </c>
    </row>
    <row r="59" spans="1:3" x14ac:dyDescent="0.25">
      <c r="A59" s="9">
        <v>56</v>
      </c>
      <c r="B59" s="10" t="s">
        <v>70</v>
      </c>
      <c r="C59" s="31">
        <v>103</v>
      </c>
    </row>
    <row r="60" spans="1:3" x14ac:dyDescent="0.25">
      <c r="A60" s="9">
        <v>57</v>
      </c>
      <c r="B60" s="10" t="s">
        <v>71</v>
      </c>
      <c r="C60" s="31">
        <v>4731</v>
      </c>
    </row>
    <row r="61" spans="1:3" x14ac:dyDescent="0.25">
      <c r="A61" s="9">
        <v>58</v>
      </c>
      <c r="B61" s="10" t="s">
        <v>72</v>
      </c>
      <c r="C61" s="31">
        <v>933</v>
      </c>
    </row>
    <row r="62" spans="1:3" x14ac:dyDescent="0.25">
      <c r="A62" s="9">
        <v>59</v>
      </c>
      <c r="B62" s="10" t="s">
        <v>73</v>
      </c>
      <c r="C62" s="31">
        <v>4614</v>
      </c>
    </row>
    <row r="63" spans="1:3" x14ac:dyDescent="0.25">
      <c r="A63" s="9">
        <v>60</v>
      </c>
      <c r="B63" s="10" t="s">
        <v>74</v>
      </c>
      <c r="C63" s="31">
        <v>174</v>
      </c>
    </row>
    <row r="64" spans="1:3" x14ac:dyDescent="0.25">
      <c r="A64" s="9">
        <v>61</v>
      </c>
      <c r="B64" s="10" t="s">
        <v>75</v>
      </c>
      <c r="C64" s="31">
        <v>286</v>
      </c>
    </row>
    <row r="65" spans="1:3" x14ac:dyDescent="0.25">
      <c r="A65" s="9">
        <v>62</v>
      </c>
      <c r="B65" s="10" t="s">
        <v>76</v>
      </c>
      <c r="C65" s="31">
        <v>35</v>
      </c>
    </row>
    <row r="66" spans="1:3" x14ac:dyDescent="0.25">
      <c r="A66" s="9">
        <v>63</v>
      </c>
      <c r="B66" s="10" t="s">
        <v>77</v>
      </c>
      <c r="C66" s="31">
        <v>300</v>
      </c>
    </row>
    <row r="67" spans="1:3" x14ac:dyDescent="0.25">
      <c r="A67" s="9">
        <v>64</v>
      </c>
      <c r="B67" s="10" t="s">
        <v>78</v>
      </c>
      <c r="C67" s="31">
        <v>668</v>
      </c>
    </row>
    <row r="68" spans="1:3" x14ac:dyDescent="0.25">
      <c r="A68" s="9">
        <v>65</v>
      </c>
      <c r="B68" s="10" t="s">
        <v>79</v>
      </c>
      <c r="C68" s="31">
        <v>87</v>
      </c>
    </row>
    <row r="69" spans="1:3" x14ac:dyDescent="0.25">
      <c r="A69" s="9">
        <v>66</v>
      </c>
      <c r="B69" s="10" t="s">
        <v>80</v>
      </c>
      <c r="C69" s="31">
        <v>502</v>
      </c>
    </row>
    <row r="70" spans="1:3" x14ac:dyDescent="0.25">
      <c r="A70" s="9">
        <v>67</v>
      </c>
      <c r="B70" s="10" t="s">
        <v>81</v>
      </c>
      <c r="C70" s="31">
        <v>93064</v>
      </c>
    </row>
    <row r="71" spans="1:3" x14ac:dyDescent="0.25">
      <c r="A71" s="9">
        <v>68</v>
      </c>
      <c r="B71" s="10" t="s">
        <v>82</v>
      </c>
      <c r="C71" s="31">
        <v>3138</v>
      </c>
    </row>
    <row r="72" spans="1:3" x14ac:dyDescent="0.25">
      <c r="A72" s="9">
        <v>69</v>
      </c>
      <c r="B72" s="10" t="s">
        <v>83</v>
      </c>
      <c r="C72" s="31">
        <v>220</v>
      </c>
    </row>
    <row r="73" spans="1:3" x14ac:dyDescent="0.25">
      <c r="A73" s="9">
        <v>70</v>
      </c>
      <c r="B73" s="10" t="s">
        <v>84</v>
      </c>
      <c r="C73" s="31">
        <v>554</v>
      </c>
    </row>
    <row r="74" spans="1:3" x14ac:dyDescent="0.25">
      <c r="A74" s="9">
        <v>71</v>
      </c>
      <c r="B74" s="10" t="s">
        <v>85</v>
      </c>
      <c r="C74" s="31">
        <v>236</v>
      </c>
    </row>
    <row r="75" spans="1:3" x14ac:dyDescent="0.25">
      <c r="A75" s="9">
        <v>72</v>
      </c>
      <c r="B75" s="10" t="s">
        <v>86</v>
      </c>
      <c r="C75" s="31">
        <v>7264</v>
      </c>
    </row>
    <row r="76" spans="1:3" x14ac:dyDescent="0.25">
      <c r="A76" s="9">
        <v>73</v>
      </c>
      <c r="B76" s="10" t="s">
        <v>87</v>
      </c>
      <c r="C76" s="31">
        <v>4112</v>
      </c>
    </row>
    <row r="77" spans="1:3" x14ac:dyDescent="0.25">
      <c r="A77" s="9">
        <v>74</v>
      </c>
      <c r="B77" s="10" t="s">
        <v>88</v>
      </c>
      <c r="C77" s="31">
        <v>32</v>
      </c>
    </row>
    <row r="78" spans="1:3" x14ac:dyDescent="0.25">
      <c r="A78" s="9">
        <v>75</v>
      </c>
      <c r="B78" s="10" t="s">
        <v>89</v>
      </c>
      <c r="C78" s="31">
        <v>362</v>
      </c>
    </row>
    <row r="79" spans="1:3" x14ac:dyDescent="0.25">
      <c r="A79" s="9">
        <v>76</v>
      </c>
      <c r="B79" s="10" t="s">
        <v>90</v>
      </c>
      <c r="C79" s="31">
        <v>269</v>
      </c>
    </row>
    <row r="80" spans="1:3" x14ac:dyDescent="0.25">
      <c r="A80" s="9">
        <v>77</v>
      </c>
      <c r="B80" s="10" t="s">
        <v>91</v>
      </c>
      <c r="C80" s="31">
        <v>306</v>
      </c>
    </row>
    <row r="81" spans="1:3" x14ac:dyDescent="0.25">
      <c r="A81" s="9">
        <v>78</v>
      </c>
      <c r="B81" s="10" t="s">
        <v>92</v>
      </c>
      <c r="C81" s="31">
        <v>224</v>
      </c>
    </row>
    <row r="82" spans="1:3" x14ac:dyDescent="0.25">
      <c r="A82" s="9">
        <v>79</v>
      </c>
      <c r="B82" s="10" t="s">
        <v>93</v>
      </c>
      <c r="C82" s="31">
        <v>18777</v>
      </c>
    </row>
    <row r="83" spans="1:3" x14ac:dyDescent="0.25">
      <c r="A83" s="9">
        <v>80</v>
      </c>
      <c r="B83" s="10" t="s">
        <v>94</v>
      </c>
      <c r="C83" s="31">
        <v>118</v>
      </c>
    </row>
    <row r="84" spans="1:3" x14ac:dyDescent="0.25">
      <c r="A84" s="9">
        <v>81</v>
      </c>
      <c r="B84" s="10" t="s">
        <v>95</v>
      </c>
      <c r="C84" s="31">
        <v>147</v>
      </c>
    </row>
    <row r="85" spans="1:3" x14ac:dyDescent="0.25">
      <c r="A85" s="9">
        <v>82</v>
      </c>
      <c r="B85" s="10" t="s">
        <v>96</v>
      </c>
      <c r="C85" s="31">
        <v>306</v>
      </c>
    </row>
    <row r="86" spans="1:3" x14ac:dyDescent="0.25">
      <c r="A86" s="9">
        <v>83</v>
      </c>
      <c r="B86" s="10" t="s">
        <v>97</v>
      </c>
      <c r="C86" s="31">
        <v>1374</v>
      </c>
    </row>
    <row r="87" spans="1:3" x14ac:dyDescent="0.25">
      <c r="A87" s="9">
        <v>84</v>
      </c>
      <c r="B87" s="10" t="s">
        <v>98</v>
      </c>
      <c r="C87" s="31">
        <v>736</v>
      </c>
    </row>
    <row r="88" spans="1:3" x14ac:dyDescent="0.25">
      <c r="A88" s="9">
        <v>85</v>
      </c>
      <c r="B88" s="10" t="s">
        <v>99</v>
      </c>
      <c r="C88" s="31">
        <v>2344</v>
      </c>
    </row>
    <row r="89" spans="1:3" x14ac:dyDescent="0.25">
      <c r="A89" s="9">
        <v>86</v>
      </c>
      <c r="B89" s="10" t="s">
        <v>100</v>
      </c>
      <c r="C89" s="31">
        <v>93</v>
      </c>
    </row>
    <row r="90" spans="1:3" x14ac:dyDescent="0.25">
      <c r="A90" s="9">
        <v>87</v>
      </c>
      <c r="B90" s="10" t="s">
        <v>101</v>
      </c>
      <c r="C90" s="31">
        <v>467</v>
      </c>
    </row>
    <row r="91" spans="1:3" x14ac:dyDescent="0.25">
      <c r="A91" s="9">
        <v>88</v>
      </c>
      <c r="B91" s="10" t="s">
        <v>102</v>
      </c>
      <c r="C91" s="31">
        <v>203</v>
      </c>
    </row>
    <row r="92" spans="1:3" x14ac:dyDescent="0.25">
      <c r="A92" s="9">
        <v>89</v>
      </c>
      <c r="B92" s="10" t="s">
        <v>103</v>
      </c>
      <c r="C92" s="31">
        <v>164</v>
      </c>
    </row>
    <row r="93" spans="1:3" x14ac:dyDescent="0.25">
      <c r="A93" s="9">
        <v>90</v>
      </c>
      <c r="B93" s="10" t="s">
        <v>104</v>
      </c>
      <c r="C93" s="31">
        <v>579</v>
      </c>
    </row>
    <row r="94" spans="1:3" x14ac:dyDescent="0.25">
      <c r="A94" s="9">
        <v>91</v>
      </c>
      <c r="B94" s="10" t="s">
        <v>105</v>
      </c>
      <c r="C94" s="31">
        <v>993</v>
      </c>
    </row>
    <row r="95" spans="1:3" x14ac:dyDescent="0.25">
      <c r="A95" s="9">
        <v>92</v>
      </c>
      <c r="B95" s="10" t="s">
        <v>106</v>
      </c>
      <c r="C95" s="31">
        <v>173</v>
      </c>
    </row>
    <row r="96" spans="1:3" x14ac:dyDescent="0.25">
      <c r="A96" s="9">
        <v>93</v>
      </c>
      <c r="B96" s="10" t="s">
        <v>107</v>
      </c>
      <c r="C96" s="31">
        <v>92</v>
      </c>
    </row>
    <row r="97" spans="1:3" x14ac:dyDescent="0.25">
      <c r="A97" s="9">
        <v>94</v>
      </c>
      <c r="B97" s="10" t="s">
        <v>108</v>
      </c>
      <c r="C97" s="31">
        <v>137</v>
      </c>
    </row>
    <row r="98" spans="1:3" x14ac:dyDescent="0.25">
      <c r="A98" s="9">
        <v>95</v>
      </c>
      <c r="B98" s="10" t="s">
        <v>109</v>
      </c>
      <c r="C98" s="31">
        <v>321</v>
      </c>
    </row>
    <row r="99" spans="1:3" x14ac:dyDescent="0.25">
      <c r="A99" s="9">
        <v>96</v>
      </c>
      <c r="B99" s="10" t="s">
        <v>110</v>
      </c>
      <c r="C99" s="31">
        <v>116</v>
      </c>
    </row>
    <row r="100" spans="1:3" x14ac:dyDescent="0.25">
      <c r="A100" s="9">
        <v>97</v>
      </c>
      <c r="B100" s="10" t="s">
        <v>111</v>
      </c>
      <c r="C100" s="31">
        <v>147</v>
      </c>
    </row>
    <row r="101" spans="1:3" x14ac:dyDescent="0.25">
      <c r="A101" s="9">
        <v>98</v>
      </c>
      <c r="B101" s="10" t="s">
        <v>112</v>
      </c>
      <c r="C101" s="31">
        <v>298</v>
      </c>
    </row>
    <row r="102" spans="1:3" x14ac:dyDescent="0.25">
      <c r="A102" s="9">
        <v>99</v>
      </c>
      <c r="B102" s="10" t="s">
        <v>113</v>
      </c>
      <c r="C102" s="31">
        <v>29</v>
      </c>
    </row>
    <row r="103" spans="1:3" x14ac:dyDescent="0.25">
      <c r="A103" s="9">
        <v>100</v>
      </c>
      <c r="B103" s="10" t="s">
        <v>114</v>
      </c>
      <c r="C103" s="31">
        <v>28</v>
      </c>
    </row>
    <row r="104" spans="1:3" x14ac:dyDescent="0.25">
      <c r="A104" s="9">
        <v>101</v>
      </c>
      <c r="B104" s="10" t="s">
        <v>115</v>
      </c>
      <c r="C104" s="31">
        <v>52</v>
      </c>
    </row>
    <row r="105" spans="1:3" x14ac:dyDescent="0.25">
      <c r="A105" s="9">
        <v>102</v>
      </c>
      <c r="B105" s="10" t="s">
        <v>116</v>
      </c>
      <c r="C105" s="31">
        <v>411</v>
      </c>
    </row>
    <row r="106" spans="1:3" x14ac:dyDescent="0.25">
      <c r="A106" s="9">
        <v>103</v>
      </c>
      <c r="B106" s="10" t="s">
        <v>117</v>
      </c>
      <c r="C106" s="31">
        <v>1025</v>
      </c>
    </row>
    <row r="107" spans="1:3" x14ac:dyDescent="0.25">
      <c r="A107" s="9">
        <v>104</v>
      </c>
      <c r="B107" s="10" t="s">
        <v>118</v>
      </c>
      <c r="C107" s="31">
        <v>358</v>
      </c>
    </row>
    <row r="108" spans="1:3" x14ac:dyDescent="0.25">
      <c r="A108" s="9">
        <v>105</v>
      </c>
      <c r="B108" s="10" t="s">
        <v>119</v>
      </c>
      <c r="C108" s="31">
        <v>548</v>
      </c>
    </row>
    <row r="109" spans="1:3" x14ac:dyDescent="0.25">
      <c r="A109" s="9">
        <v>106</v>
      </c>
      <c r="B109" s="10" t="s">
        <v>120</v>
      </c>
      <c r="C109" s="31">
        <v>45</v>
      </c>
    </row>
    <row r="110" spans="1:3" x14ac:dyDescent="0.25">
      <c r="A110" s="9">
        <v>107</v>
      </c>
      <c r="B110" s="10" t="s">
        <v>121</v>
      </c>
      <c r="C110" s="31">
        <v>2421</v>
      </c>
    </row>
    <row r="111" spans="1:3" x14ac:dyDescent="0.25">
      <c r="A111" s="9">
        <v>108</v>
      </c>
      <c r="B111" s="10" t="s">
        <v>122</v>
      </c>
      <c r="C111" s="31">
        <v>230</v>
      </c>
    </row>
    <row r="112" spans="1:3" x14ac:dyDescent="0.25">
      <c r="A112" s="9">
        <v>109</v>
      </c>
      <c r="B112" s="10" t="s">
        <v>123</v>
      </c>
      <c r="C112" s="31">
        <v>95</v>
      </c>
    </row>
    <row r="113" spans="1:3" x14ac:dyDescent="0.25">
      <c r="A113" s="9">
        <v>110</v>
      </c>
      <c r="B113" s="10" t="s">
        <v>124</v>
      </c>
      <c r="C113" s="31">
        <v>147</v>
      </c>
    </row>
    <row r="114" spans="1:3" x14ac:dyDescent="0.25">
      <c r="A114" s="9">
        <v>111</v>
      </c>
      <c r="B114" s="10" t="s">
        <v>125</v>
      </c>
      <c r="C114" s="31">
        <v>365</v>
      </c>
    </row>
    <row r="115" spans="1:3" x14ac:dyDescent="0.25">
      <c r="A115" s="9">
        <v>112</v>
      </c>
      <c r="B115" s="10" t="s">
        <v>126</v>
      </c>
      <c r="C115" s="31">
        <v>233</v>
      </c>
    </row>
    <row r="116" spans="1:3" x14ac:dyDescent="0.25">
      <c r="A116" s="9">
        <v>113</v>
      </c>
      <c r="B116" s="10" t="s">
        <v>127</v>
      </c>
      <c r="C116" s="31">
        <v>455</v>
      </c>
    </row>
    <row r="117" spans="1:3" x14ac:dyDescent="0.25">
      <c r="A117" s="9">
        <v>114</v>
      </c>
      <c r="B117" s="10" t="s">
        <v>128</v>
      </c>
      <c r="C117" s="31">
        <v>54</v>
      </c>
    </row>
    <row r="118" spans="1:3" x14ac:dyDescent="0.25">
      <c r="A118" s="9">
        <v>115</v>
      </c>
      <c r="B118" s="10" t="s">
        <v>129</v>
      </c>
      <c r="C118" s="31">
        <v>1136</v>
      </c>
    </row>
    <row r="119" spans="1:3" x14ac:dyDescent="0.25">
      <c r="A119" s="9">
        <v>116</v>
      </c>
      <c r="B119" s="10" t="s">
        <v>130</v>
      </c>
      <c r="C119" s="31">
        <v>291</v>
      </c>
    </row>
    <row r="120" spans="1:3" x14ac:dyDescent="0.25">
      <c r="A120" s="9">
        <v>117</v>
      </c>
      <c r="B120" s="10" t="s">
        <v>131</v>
      </c>
      <c r="C120" s="31">
        <v>171</v>
      </c>
    </row>
    <row r="121" spans="1:3" x14ac:dyDescent="0.25">
      <c r="A121" s="9">
        <v>118</v>
      </c>
      <c r="B121" s="10" t="s">
        <v>132</v>
      </c>
      <c r="C121" s="31">
        <v>524</v>
      </c>
    </row>
    <row r="122" spans="1:3" x14ac:dyDescent="0.25">
      <c r="A122" s="9">
        <v>119</v>
      </c>
      <c r="B122" s="10" t="s">
        <v>133</v>
      </c>
      <c r="C122" s="31">
        <v>52</v>
      </c>
    </row>
    <row r="123" spans="1:3" x14ac:dyDescent="0.25">
      <c r="A123" s="9">
        <v>120</v>
      </c>
      <c r="B123" s="10" t="s">
        <v>134</v>
      </c>
      <c r="C123" s="31">
        <v>57</v>
      </c>
    </row>
    <row r="124" spans="1:3" x14ac:dyDescent="0.25">
      <c r="A124" s="9">
        <v>121</v>
      </c>
      <c r="B124" s="10" t="s">
        <v>135</v>
      </c>
      <c r="C124" s="31">
        <v>47</v>
      </c>
    </row>
    <row r="125" spans="1:3" x14ac:dyDescent="0.25">
      <c r="A125" s="9">
        <v>122</v>
      </c>
      <c r="B125" s="10" t="s">
        <v>136</v>
      </c>
      <c r="C125" s="31">
        <v>51</v>
      </c>
    </row>
    <row r="126" spans="1:3" x14ac:dyDescent="0.25">
      <c r="A126" s="9">
        <v>123</v>
      </c>
      <c r="B126" s="10" t="s">
        <v>137</v>
      </c>
      <c r="C126" s="31">
        <v>209</v>
      </c>
    </row>
    <row r="127" spans="1:3" x14ac:dyDescent="0.25">
      <c r="A127" s="9">
        <v>124</v>
      </c>
      <c r="B127" s="10" t="s">
        <v>138</v>
      </c>
      <c r="C127" s="31">
        <v>1956</v>
      </c>
    </row>
    <row r="128" spans="1:3" x14ac:dyDescent="0.25">
      <c r="A128" s="9">
        <v>125</v>
      </c>
      <c r="B128" s="10" t="s">
        <v>139</v>
      </c>
      <c r="C128" s="31">
        <v>1209</v>
      </c>
    </row>
    <row r="129" spans="1:3" x14ac:dyDescent="0.25">
      <c r="A129" s="9">
        <v>126</v>
      </c>
      <c r="B129" s="10" t="s">
        <v>140</v>
      </c>
      <c r="C129" s="31">
        <v>386</v>
      </c>
    </row>
    <row r="130" spans="1:3" x14ac:dyDescent="0.25">
      <c r="A130" s="9">
        <v>127</v>
      </c>
      <c r="B130" s="10" t="s">
        <v>141</v>
      </c>
      <c r="C130" s="31">
        <v>113</v>
      </c>
    </row>
    <row r="131" spans="1:3" x14ac:dyDescent="0.25">
      <c r="A131" s="9">
        <v>128</v>
      </c>
      <c r="B131" s="10" t="s">
        <v>142</v>
      </c>
      <c r="C131" s="31">
        <v>98</v>
      </c>
    </row>
    <row r="132" spans="1:3" x14ac:dyDescent="0.25">
      <c r="A132" s="9">
        <v>129</v>
      </c>
      <c r="B132" s="10" t="s">
        <v>143</v>
      </c>
      <c r="C132" s="31">
        <v>295</v>
      </c>
    </row>
    <row r="133" spans="1:3" x14ac:dyDescent="0.25">
      <c r="A133" s="9">
        <v>130</v>
      </c>
      <c r="B133" s="10" t="s">
        <v>144</v>
      </c>
      <c r="C133" s="31">
        <v>362</v>
      </c>
    </row>
    <row r="134" spans="1:3" x14ac:dyDescent="0.25">
      <c r="A134" s="9">
        <v>131</v>
      </c>
      <c r="B134" s="10" t="s">
        <v>145</v>
      </c>
      <c r="C134" s="31">
        <v>819</v>
      </c>
    </row>
    <row r="135" spans="1:3" x14ac:dyDescent="0.25">
      <c r="A135" s="9">
        <v>132</v>
      </c>
      <c r="B135" s="10" t="s">
        <v>146</v>
      </c>
      <c r="C135" s="31">
        <v>160</v>
      </c>
    </row>
    <row r="136" spans="1:3" x14ac:dyDescent="0.25">
      <c r="A136" s="9">
        <v>133</v>
      </c>
      <c r="B136" s="10" t="s">
        <v>147</v>
      </c>
      <c r="C136" s="31">
        <v>329</v>
      </c>
    </row>
    <row r="137" spans="1:3" x14ac:dyDescent="0.25">
      <c r="A137" s="9">
        <v>134</v>
      </c>
      <c r="B137" s="10" t="s">
        <v>148</v>
      </c>
      <c r="C137" s="31">
        <v>2065</v>
      </c>
    </row>
    <row r="138" spans="1:3" x14ac:dyDescent="0.25">
      <c r="A138" s="9">
        <v>135</v>
      </c>
      <c r="B138" s="10" t="s">
        <v>149</v>
      </c>
      <c r="C138" s="31">
        <v>839</v>
      </c>
    </row>
    <row r="139" spans="1:3" x14ac:dyDescent="0.25">
      <c r="A139" s="9">
        <v>136</v>
      </c>
      <c r="B139" s="10" t="s">
        <v>150</v>
      </c>
      <c r="C139" s="31">
        <v>922</v>
      </c>
    </row>
    <row r="140" spans="1:3" x14ac:dyDescent="0.25">
      <c r="A140" s="9">
        <v>137</v>
      </c>
      <c r="B140" s="10" t="s">
        <v>151</v>
      </c>
      <c r="C140" s="31">
        <v>640</v>
      </c>
    </row>
    <row r="141" spans="1:3" x14ac:dyDescent="0.25">
      <c r="A141" s="9">
        <v>138</v>
      </c>
      <c r="B141" s="10" t="s">
        <v>152</v>
      </c>
      <c r="C141" s="31">
        <v>34</v>
      </c>
    </row>
    <row r="142" spans="1:3" x14ac:dyDescent="0.25">
      <c r="A142" s="9">
        <v>139</v>
      </c>
      <c r="B142" s="10" t="s">
        <v>153</v>
      </c>
      <c r="C142" s="31">
        <v>154</v>
      </c>
    </row>
    <row r="143" spans="1:3" x14ac:dyDescent="0.25">
      <c r="A143" s="9">
        <v>140</v>
      </c>
      <c r="B143" s="10" t="s">
        <v>154</v>
      </c>
      <c r="C143" s="31">
        <v>60</v>
      </c>
    </row>
    <row r="144" spans="1:3" x14ac:dyDescent="0.25">
      <c r="A144" s="9">
        <v>141</v>
      </c>
      <c r="B144" s="10" t="s">
        <v>155</v>
      </c>
      <c r="C144" s="31">
        <v>996</v>
      </c>
    </row>
    <row r="145" spans="1:3" x14ac:dyDescent="0.25">
      <c r="A145" s="9">
        <v>142</v>
      </c>
      <c r="B145" s="10" t="s">
        <v>156</v>
      </c>
      <c r="C145" s="31">
        <v>65</v>
      </c>
    </row>
    <row r="146" spans="1:3" x14ac:dyDescent="0.25">
      <c r="A146" s="9">
        <v>143</v>
      </c>
      <c r="B146" s="10" t="s">
        <v>157</v>
      </c>
      <c r="C146" s="31">
        <v>1077</v>
      </c>
    </row>
    <row r="147" spans="1:3" x14ac:dyDescent="0.25">
      <c r="A147" s="9">
        <v>144</v>
      </c>
      <c r="B147" s="10" t="s">
        <v>158</v>
      </c>
      <c r="C147" s="31">
        <v>75</v>
      </c>
    </row>
    <row r="148" spans="1:3" x14ac:dyDescent="0.25">
      <c r="A148" s="9">
        <v>145</v>
      </c>
      <c r="B148" s="10" t="s">
        <v>159</v>
      </c>
      <c r="C148" s="31">
        <v>656</v>
      </c>
    </row>
    <row r="149" spans="1:3" x14ac:dyDescent="0.25">
      <c r="A149" s="9">
        <v>146</v>
      </c>
      <c r="B149" s="10" t="s">
        <v>160</v>
      </c>
      <c r="C149" s="31">
        <v>218</v>
      </c>
    </row>
    <row r="150" spans="1:3" x14ac:dyDescent="0.25">
      <c r="A150" s="9">
        <v>147</v>
      </c>
      <c r="B150" s="10" t="s">
        <v>161</v>
      </c>
      <c r="C150" s="31">
        <v>125</v>
      </c>
    </row>
    <row r="151" spans="1:3" x14ac:dyDescent="0.25">
      <c r="A151" s="9">
        <v>148</v>
      </c>
      <c r="B151" s="10" t="s">
        <v>162</v>
      </c>
      <c r="C151" s="31">
        <v>511</v>
      </c>
    </row>
    <row r="152" spans="1:3" x14ac:dyDescent="0.25">
      <c r="A152" s="9">
        <v>149</v>
      </c>
      <c r="B152" s="10" t="s">
        <v>163</v>
      </c>
      <c r="C152" s="31">
        <v>154</v>
      </c>
    </row>
    <row r="153" spans="1:3" x14ac:dyDescent="0.25">
      <c r="A153" s="9">
        <v>150</v>
      </c>
      <c r="B153" s="10" t="s">
        <v>164</v>
      </c>
      <c r="C153" s="31">
        <v>1049</v>
      </c>
    </row>
    <row r="154" spans="1:3" x14ac:dyDescent="0.25">
      <c r="A154" s="9">
        <v>151</v>
      </c>
      <c r="B154" s="10" t="s">
        <v>165</v>
      </c>
      <c r="C154" s="31">
        <v>23</v>
      </c>
    </row>
    <row r="155" spans="1:3" x14ac:dyDescent="0.25">
      <c r="A155" s="9">
        <v>152</v>
      </c>
      <c r="B155" s="10" t="s">
        <v>166</v>
      </c>
      <c r="C155" s="31">
        <v>174</v>
      </c>
    </row>
    <row r="156" spans="1:3" x14ac:dyDescent="0.25">
      <c r="A156" s="9">
        <v>153</v>
      </c>
      <c r="B156" s="10" t="s">
        <v>167</v>
      </c>
      <c r="C156" s="31">
        <v>363</v>
      </c>
    </row>
    <row r="157" spans="1:3" x14ac:dyDescent="0.25">
      <c r="A157" s="9">
        <v>154</v>
      </c>
      <c r="B157" s="10" t="s">
        <v>168</v>
      </c>
      <c r="C157" s="31">
        <v>242</v>
      </c>
    </row>
    <row r="158" spans="1:3" x14ac:dyDescent="0.25">
      <c r="A158" s="9">
        <v>155</v>
      </c>
      <c r="B158" s="10" t="s">
        <v>169</v>
      </c>
      <c r="C158" s="31">
        <v>96</v>
      </c>
    </row>
    <row r="159" spans="1:3" x14ac:dyDescent="0.25">
      <c r="A159" s="9">
        <v>156</v>
      </c>
      <c r="B159" s="10" t="s">
        <v>170</v>
      </c>
      <c r="C159" s="31">
        <v>304</v>
      </c>
    </row>
    <row r="160" spans="1:3" x14ac:dyDescent="0.25">
      <c r="A160" s="9">
        <v>157</v>
      </c>
      <c r="B160" s="10" t="s">
        <v>171</v>
      </c>
      <c r="C160" s="31">
        <v>2519</v>
      </c>
    </row>
    <row r="161" spans="1:3" x14ac:dyDescent="0.25">
      <c r="A161" s="9">
        <v>158</v>
      </c>
      <c r="B161" s="10" t="s">
        <v>172</v>
      </c>
      <c r="C161" s="31">
        <v>321</v>
      </c>
    </row>
    <row r="162" spans="1:3" x14ac:dyDescent="0.25">
      <c r="A162" s="9">
        <v>159</v>
      </c>
      <c r="B162" s="10" t="s">
        <v>173</v>
      </c>
      <c r="C162" s="31">
        <v>423</v>
      </c>
    </row>
    <row r="163" spans="1:3" x14ac:dyDescent="0.25">
      <c r="A163" s="9">
        <v>160</v>
      </c>
      <c r="B163" s="10" t="s">
        <v>174</v>
      </c>
      <c r="C163" s="31">
        <v>145</v>
      </c>
    </row>
    <row r="164" spans="1:3" x14ac:dyDescent="0.25">
      <c r="A164" s="9">
        <v>161</v>
      </c>
      <c r="B164" s="10" t="s">
        <v>175</v>
      </c>
      <c r="C164" s="31">
        <v>205</v>
      </c>
    </row>
    <row r="165" spans="1:3" x14ac:dyDescent="0.25">
      <c r="A165" s="9">
        <v>162</v>
      </c>
      <c r="B165" s="10" t="s">
        <v>176</v>
      </c>
      <c r="C165" s="31">
        <v>144</v>
      </c>
    </row>
    <row r="166" spans="1:3" x14ac:dyDescent="0.25">
      <c r="A166" s="9">
        <v>163</v>
      </c>
      <c r="B166" s="10" t="s">
        <v>177</v>
      </c>
      <c r="C166" s="31">
        <v>110</v>
      </c>
    </row>
    <row r="167" spans="1:3" x14ac:dyDescent="0.25">
      <c r="A167" s="9">
        <v>164</v>
      </c>
      <c r="B167" s="10" t="s">
        <v>178</v>
      </c>
      <c r="C167" s="31">
        <v>207</v>
      </c>
    </row>
    <row r="168" spans="1:3" x14ac:dyDescent="0.25">
      <c r="A168" s="9">
        <v>165</v>
      </c>
      <c r="B168" s="10" t="s">
        <v>179</v>
      </c>
      <c r="C168" s="31">
        <v>124</v>
      </c>
    </row>
    <row r="169" spans="1:3" x14ac:dyDescent="0.25">
      <c r="A169" s="9">
        <v>166</v>
      </c>
      <c r="B169" s="10" t="s">
        <v>180</v>
      </c>
      <c r="C169" s="31">
        <v>1031</v>
      </c>
    </row>
    <row r="170" spans="1:3" x14ac:dyDescent="0.25">
      <c r="A170" s="9">
        <v>167</v>
      </c>
      <c r="B170" s="10" t="s">
        <v>181</v>
      </c>
      <c r="C170" s="31">
        <v>190</v>
      </c>
    </row>
    <row r="171" spans="1:3" x14ac:dyDescent="0.25">
      <c r="A171" s="9">
        <v>168</v>
      </c>
      <c r="B171" s="10" t="s">
        <v>182</v>
      </c>
      <c r="C171" s="31">
        <v>68</v>
      </c>
    </row>
    <row r="172" spans="1:3" x14ac:dyDescent="0.25">
      <c r="A172" s="9">
        <v>169</v>
      </c>
      <c r="B172" s="10" t="s">
        <v>183</v>
      </c>
      <c r="C172" s="31">
        <v>311</v>
      </c>
    </row>
    <row r="173" spans="1:3" x14ac:dyDescent="0.25">
      <c r="A173" s="9">
        <v>170</v>
      </c>
      <c r="B173" s="10" t="s">
        <v>184</v>
      </c>
      <c r="C173" s="31">
        <v>284</v>
      </c>
    </row>
    <row r="174" spans="1:3" x14ac:dyDescent="0.25">
      <c r="A174" s="9">
        <v>171</v>
      </c>
      <c r="B174" s="10" t="s">
        <v>185</v>
      </c>
      <c r="C174" s="31">
        <v>1815</v>
      </c>
    </row>
    <row r="175" spans="1:3" x14ac:dyDescent="0.25">
      <c r="A175" s="9">
        <v>172</v>
      </c>
      <c r="B175" s="10" t="s">
        <v>186</v>
      </c>
      <c r="C175" s="31">
        <v>54</v>
      </c>
    </row>
    <row r="176" spans="1:3" x14ac:dyDescent="0.25">
      <c r="A176" s="9">
        <v>173</v>
      </c>
      <c r="B176" s="10" t="s">
        <v>187</v>
      </c>
      <c r="C176" s="31">
        <v>114</v>
      </c>
    </row>
    <row r="177" spans="1:3" x14ac:dyDescent="0.25">
      <c r="A177" s="9">
        <v>174</v>
      </c>
      <c r="B177" s="10" t="s">
        <v>188</v>
      </c>
      <c r="C177" s="31">
        <v>433</v>
      </c>
    </row>
    <row r="178" spans="1:3" x14ac:dyDescent="0.25">
      <c r="A178" s="9">
        <v>175</v>
      </c>
      <c r="B178" s="10" t="s">
        <v>189</v>
      </c>
      <c r="C178" s="31">
        <v>104</v>
      </c>
    </row>
    <row r="179" spans="1:3" x14ac:dyDescent="0.25">
      <c r="A179" s="9">
        <v>176</v>
      </c>
      <c r="B179" s="10" t="s">
        <v>190</v>
      </c>
      <c r="C179" s="31">
        <v>289</v>
      </c>
    </row>
    <row r="180" spans="1:3" x14ac:dyDescent="0.25">
      <c r="A180" s="9">
        <v>177</v>
      </c>
      <c r="B180" s="10" t="s">
        <v>191</v>
      </c>
      <c r="C180" s="31">
        <v>972</v>
      </c>
    </row>
    <row r="181" spans="1:3" x14ac:dyDescent="0.25">
      <c r="A181" s="9">
        <v>178</v>
      </c>
      <c r="B181" s="10" t="s">
        <v>192</v>
      </c>
      <c r="C181" s="31">
        <v>511</v>
      </c>
    </row>
    <row r="182" spans="1:3" x14ac:dyDescent="0.25">
      <c r="A182" s="9">
        <v>179</v>
      </c>
      <c r="B182" s="10" t="s">
        <v>193</v>
      </c>
      <c r="C182" s="31">
        <v>170</v>
      </c>
    </row>
    <row r="183" spans="1:3" x14ac:dyDescent="0.25">
      <c r="A183" s="9">
        <v>180</v>
      </c>
      <c r="B183" s="10" t="s">
        <v>194</v>
      </c>
      <c r="C183" s="31">
        <v>177</v>
      </c>
    </row>
    <row r="184" spans="1:3" x14ac:dyDescent="0.25">
      <c r="A184" s="9">
        <v>181</v>
      </c>
      <c r="B184" s="10" t="s">
        <v>195</v>
      </c>
      <c r="C184" s="31">
        <v>57</v>
      </c>
    </row>
    <row r="185" spans="1:3" x14ac:dyDescent="0.25">
      <c r="A185" s="9">
        <v>182</v>
      </c>
      <c r="B185" s="10" t="s">
        <v>196</v>
      </c>
      <c r="C185" s="31">
        <v>157</v>
      </c>
    </row>
    <row r="186" spans="1:3" x14ac:dyDescent="0.25">
      <c r="A186" s="9">
        <v>183</v>
      </c>
      <c r="B186" s="10" t="s">
        <v>197</v>
      </c>
      <c r="C186" s="31">
        <v>116</v>
      </c>
    </row>
    <row r="187" spans="1:3" x14ac:dyDescent="0.25">
      <c r="A187" s="9">
        <v>184</v>
      </c>
      <c r="B187" s="10" t="s">
        <v>198</v>
      </c>
      <c r="C187" s="31">
        <v>30701</v>
      </c>
    </row>
    <row r="188" spans="1:3" x14ac:dyDescent="0.25">
      <c r="A188" s="9">
        <v>185</v>
      </c>
      <c r="B188" s="10" t="s">
        <v>199</v>
      </c>
      <c r="C188" s="31">
        <v>734</v>
      </c>
    </row>
    <row r="189" spans="1:3" x14ac:dyDescent="0.25">
      <c r="A189" s="9">
        <v>186</v>
      </c>
      <c r="B189" s="10" t="s">
        <v>200</v>
      </c>
      <c r="C189" s="31">
        <v>42</v>
      </c>
    </row>
    <row r="190" spans="1:3" x14ac:dyDescent="0.25">
      <c r="A190" s="9">
        <v>187</v>
      </c>
      <c r="B190" s="10" t="s">
        <v>201</v>
      </c>
      <c r="C190" s="31">
        <v>126</v>
      </c>
    </row>
    <row r="191" spans="1:3" x14ac:dyDescent="0.25">
      <c r="A191" s="9">
        <v>188</v>
      </c>
      <c r="B191" s="10" t="s">
        <v>202</v>
      </c>
      <c r="C191" s="31">
        <v>738</v>
      </c>
    </row>
    <row r="192" spans="1:3" x14ac:dyDescent="0.25">
      <c r="A192" s="9">
        <v>189</v>
      </c>
      <c r="B192" s="10" t="s">
        <v>203</v>
      </c>
      <c r="C192" s="31">
        <v>397</v>
      </c>
    </row>
    <row r="193" spans="1:3" x14ac:dyDescent="0.25">
      <c r="A193" s="9">
        <v>190</v>
      </c>
      <c r="B193" s="10" t="s">
        <v>204</v>
      </c>
      <c r="C193" s="31">
        <v>1965</v>
      </c>
    </row>
    <row r="194" spans="1:3" x14ac:dyDescent="0.25">
      <c r="A194" s="9">
        <v>191</v>
      </c>
      <c r="B194" s="10" t="s">
        <v>205</v>
      </c>
      <c r="C194" s="31">
        <v>23</v>
      </c>
    </row>
    <row r="195" spans="1:3" x14ac:dyDescent="0.25">
      <c r="A195" s="9">
        <v>192</v>
      </c>
      <c r="B195" s="10" t="s">
        <v>206</v>
      </c>
      <c r="C195" s="31">
        <v>153</v>
      </c>
    </row>
    <row r="196" spans="1:3" x14ac:dyDescent="0.25">
      <c r="A196" s="9">
        <v>193</v>
      </c>
      <c r="B196" s="10" t="s">
        <v>207</v>
      </c>
      <c r="C196" s="31">
        <v>377</v>
      </c>
    </row>
    <row r="197" spans="1:3" x14ac:dyDescent="0.25">
      <c r="A197" s="9">
        <v>194</v>
      </c>
      <c r="B197" s="10" t="s">
        <v>208</v>
      </c>
      <c r="C197" s="31">
        <v>206</v>
      </c>
    </row>
    <row r="198" spans="1:3" x14ac:dyDescent="0.25">
      <c r="A198" s="9">
        <v>195</v>
      </c>
      <c r="B198" s="10" t="s">
        <v>209</v>
      </c>
      <c r="C198" s="31">
        <v>104</v>
      </c>
    </row>
    <row r="199" spans="1:3" x14ac:dyDescent="0.25">
      <c r="A199" s="9">
        <v>196</v>
      </c>
      <c r="B199" s="10" t="s">
        <v>210</v>
      </c>
      <c r="C199" s="31">
        <v>41</v>
      </c>
    </row>
    <row r="200" spans="1:3" x14ac:dyDescent="0.25">
      <c r="A200" s="9">
        <v>197</v>
      </c>
      <c r="B200" s="10" t="s">
        <v>211</v>
      </c>
      <c r="C200" s="31">
        <v>439</v>
      </c>
    </row>
    <row r="201" spans="1:3" x14ac:dyDescent="0.25">
      <c r="A201" s="9">
        <v>198</v>
      </c>
      <c r="B201" s="10" t="s">
        <v>212</v>
      </c>
      <c r="C201" s="31">
        <v>2682</v>
      </c>
    </row>
    <row r="202" spans="1:3" x14ac:dyDescent="0.25">
      <c r="A202" s="9">
        <v>199</v>
      </c>
      <c r="B202" s="10" t="s">
        <v>213</v>
      </c>
      <c r="C202" s="31">
        <v>37</v>
      </c>
    </row>
    <row r="203" spans="1:3" x14ac:dyDescent="0.25">
      <c r="A203" s="9">
        <v>200</v>
      </c>
      <c r="B203" s="10" t="s">
        <v>214</v>
      </c>
      <c r="C203" s="31">
        <v>266</v>
      </c>
    </row>
    <row r="204" spans="1:3" x14ac:dyDescent="0.25">
      <c r="A204" s="9">
        <v>201</v>
      </c>
      <c r="B204" s="10" t="s">
        <v>215</v>
      </c>
      <c r="C204" s="31">
        <v>132</v>
      </c>
    </row>
    <row r="205" spans="1:3" x14ac:dyDescent="0.25">
      <c r="A205" s="9">
        <v>202</v>
      </c>
      <c r="B205" s="10" t="s">
        <v>216</v>
      </c>
      <c r="C205" s="31">
        <v>355</v>
      </c>
    </row>
    <row r="206" spans="1:3" x14ac:dyDescent="0.25">
      <c r="A206" s="9">
        <v>203</v>
      </c>
      <c r="B206" s="10" t="s">
        <v>217</v>
      </c>
      <c r="C206" s="31">
        <v>253</v>
      </c>
    </row>
    <row r="207" spans="1:3" x14ac:dyDescent="0.25">
      <c r="A207" s="9">
        <v>204</v>
      </c>
      <c r="B207" s="10" t="s">
        <v>218</v>
      </c>
      <c r="C207" s="31">
        <v>173</v>
      </c>
    </row>
    <row r="208" spans="1:3" x14ac:dyDescent="0.25">
      <c r="A208" s="9">
        <v>205</v>
      </c>
      <c r="B208" s="10" t="s">
        <v>219</v>
      </c>
      <c r="C208" s="31">
        <v>1271</v>
      </c>
    </row>
    <row r="209" spans="1:3" x14ac:dyDescent="0.25">
      <c r="A209" s="9">
        <v>206</v>
      </c>
      <c r="B209" s="10" t="s">
        <v>220</v>
      </c>
      <c r="C209" s="31">
        <v>181</v>
      </c>
    </row>
    <row r="210" spans="1:3" x14ac:dyDescent="0.25">
      <c r="A210" s="9">
        <v>207</v>
      </c>
      <c r="B210" s="10" t="s">
        <v>221</v>
      </c>
      <c r="C210" s="31">
        <v>1566</v>
      </c>
    </row>
    <row r="211" spans="1:3" x14ac:dyDescent="0.25">
      <c r="A211" s="9">
        <v>208</v>
      </c>
      <c r="B211" s="10" t="s">
        <v>222</v>
      </c>
      <c r="C211" s="31">
        <v>512</v>
      </c>
    </row>
    <row r="212" spans="1:3" x14ac:dyDescent="0.25">
      <c r="A212" s="9">
        <v>209</v>
      </c>
      <c r="B212" s="10" t="s">
        <v>223</v>
      </c>
      <c r="C212" s="31">
        <v>87</v>
      </c>
    </row>
    <row r="213" spans="1:3" x14ac:dyDescent="0.25">
      <c r="A213" s="9">
        <v>210</v>
      </c>
      <c r="B213" s="10" t="s">
        <v>224</v>
      </c>
      <c r="C213" s="31">
        <v>709</v>
      </c>
    </row>
    <row r="214" spans="1:3" x14ac:dyDescent="0.25">
      <c r="A214" s="9">
        <v>211</v>
      </c>
      <c r="B214" s="10" t="s">
        <v>225</v>
      </c>
      <c r="C214" s="31">
        <v>241</v>
      </c>
    </row>
    <row r="215" spans="1:3" x14ac:dyDescent="0.25">
      <c r="A215" s="9">
        <v>212</v>
      </c>
      <c r="B215" s="10" t="s">
        <v>226</v>
      </c>
      <c r="C215" s="31">
        <v>218</v>
      </c>
    </row>
    <row r="216" spans="1:3" x14ac:dyDescent="0.25">
      <c r="A216" s="9">
        <v>213</v>
      </c>
      <c r="B216" s="10" t="s">
        <v>227</v>
      </c>
      <c r="C216" s="31">
        <v>295</v>
      </c>
    </row>
    <row r="217" spans="1:3" x14ac:dyDescent="0.25">
      <c r="A217" s="9">
        <v>214</v>
      </c>
      <c r="B217" s="10" t="s">
        <v>228</v>
      </c>
      <c r="C217" s="31">
        <v>168</v>
      </c>
    </row>
    <row r="218" spans="1:3" x14ac:dyDescent="0.25">
      <c r="A218" s="9">
        <v>215</v>
      </c>
      <c r="B218" s="10" t="s">
        <v>229</v>
      </c>
      <c r="C218" s="31">
        <v>93</v>
      </c>
    </row>
    <row r="219" spans="1:3" x14ac:dyDescent="0.25">
      <c r="A219" s="9">
        <v>216</v>
      </c>
      <c r="B219" s="10" t="s">
        <v>230</v>
      </c>
      <c r="C219" s="31">
        <v>100</v>
      </c>
    </row>
    <row r="220" spans="1:3" x14ac:dyDescent="0.25">
      <c r="A220" s="11">
        <v>217</v>
      </c>
      <c r="B220" s="10" t="s">
        <v>231</v>
      </c>
      <c r="C220" s="31">
        <v>263</v>
      </c>
    </row>
    <row r="221" spans="1:3" x14ac:dyDescent="0.25">
      <c r="A221" s="9">
        <v>218</v>
      </c>
      <c r="B221" s="10" t="s">
        <v>232</v>
      </c>
      <c r="C221" s="31">
        <v>40</v>
      </c>
    </row>
    <row r="222" spans="1:3" x14ac:dyDescent="0.25">
      <c r="A222" s="9">
        <v>219</v>
      </c>
      <c r="B222" s="10" t="s">
        <v>233</v>
      </c>
      <c r="C222" s="31">
        <v>211</v>
      </c>
    </row>
    <row r="223" spans="1:3" x14ac:dyDescent="0.25">
      <c r="A223" s="9">
        <v>220</v>
      </c>
      <c r="B223" s="10" t="s">
        <v>234</v>
      </c>
      <c r="C223" s="31">
        <v>286</v>
      </c>
    </row>
    <row r="224" spans="1:3" x14ac:dyDescent="0.25">
      <c r="A224" s="9">
        <v>221</v>
      </c>
      <c r="B224" s="10" t="s">
        <v>235</v>
      </c>
      <c r="C224" s="31">
        <v>114</v>
      </c>
    </row>
    <row r="225" spans="1:3" x14ac:dyDescent="0.25">
      <c r="A225" s="9">
        <v>222</v>
      </c>
      <c r="B225" s="10" t="s">
        <v>236</v>
      </c>
      <c r="C225" s="31">
        <v>112</v>
      </c>
    </row>
    <row r="226" spans="1:3" x14ac:dyDescent="0.25">
      <c r="A226" s="9">
        <v>223</v>
      </c>
      <c r="B226" s="10" t="s">
        <v>237</v>
      </c>
      <c r="C226" s="31">
        <v>43</v>
      </c>
    </row>
    <row r="227" spans="1:3" x14ac:dyDescent="0.25">
      <c r="A227" s="9">
        <v>224</v>
      </c>
      <c r="B227" s="10" t="s">
        <v>238</v>
      </c>
      <c r="C227" s="31">
        <v>65</v>
      </c>
    </row>
    <row r="228" spans="1:3" x14ac:dyDescent="0.25">
      <c r="A228" s="9">
        <v>225</v>
      </c>
      <c r="B228" s="10" t="s">
        <v>239</v>
      </c>
      <c r="C228" s="31">
        <v>416</v>
      </c>
    </row>
    <row r="229" spans="1:3" x14ac:dyDescent="0.25">
      <c r="A229" s="9">
        <v>226</v>
      </c>
      <c r="B229" s="10" t="s">
        <v>240</v>
      </c>
      <c r="C229" s="31">
        <v>261</v>
      </c>
    </row>
    <row r="230" spans="1:3" x14ac:dyDescent="0.25">
      <c r="A230" s="9">
        <v>227</v>
      </c>
      <c r="B230" s="10" t="s">
        <v>241</v>
      </c>
      <c r="C230" s="31">
        <v>2527</v>
      </c>
    </row>
    <row r="231" spans="1:3" x14ac:dyDescent="0.25">
      <c r="A231" s="9">
        <v>228</v>
      </c>
      <c r="B231" s="10" t="s">
        <v>242</v>
      </c>
      <c r="C231" s="31">
        <v>64</v>
      </c>
    </row>
    <row r="232" spans="1:3" x14ac:dyDescent="0.25">
      <c r="A232" s="9">
        <v>229</v>
      </c>
      <c r="B232" s="10" t="s">
        <v>243</v>
      </c>
      <c r="C232" s="31">
        <v>729</v>
      </c>
    </row>
    <row r="233" spans="1:3" x14ac:dyDescent="0.25">
      <c r="A233" s="9">
        <v>230</v>
      </c>
      <c r="B233" s="10" t="s">
        <v>244</v>
      </c>
      <c r="C233" s="31">
        <v>100</v>
      </c>
    </row>
    <row r="234" spans="1:3" x14ac:dyDescent="0.25">
      <c r="A234" s="9">
        <v>231</v>
      </c>
      <c r="B234" s="10" t="s">
        <v>245</v>
      </c>
      <c r="C234" s="31">
        <v>413</v>
      </c>
    </row>
    <row r="235" spans="1:3" x14ac:dyDescent="0.25">
      <c r="A235" s="9">
        <v>232</v>
      </c>
      <c r="B235" s="10" t="s">
        <v>246</v>
      </c>
      <c r="C235" s="31">
        <v>1634</v>
      </c>
    </row>
    <row r="236" spans="1:3" x14ac:dyDescent="0.25">
      <c r="A236" s="9">
        <v>233</v>
      </c>
      <c r="B236" s="10" t="s">
        <v>247</v>
      </c>
      <c r="C236" s="31">
        <v>217</v>
      </c>
    </row>
    <row r="237" spans="1:3" x14ac:dyDescent="0.25">
      <c r="A237" s="9">
        <v>234</v>
      </c>
      <c r="B237" s="10" t="s">
        <v>248</v>
      </c>
      <c r="C237" s="31">
        <v>501</v>
      </c>
    </row>
    <row r="238" spans="1:3" x14ac:dyDescent="0.25">
      <c r="A238" s="9">
        <v>235</v>
      </c>
      <c r="B238" s="10" t="s">
        <v>249</v>
      </c>
      <c r="C238" s="31">
        <v>300</v>
      </c>
    </row>
    <row r="239" spans="1:3" x14ac:dyDescent="0.25">
      <c r="A239" s="9">
        <v>236</v>
      </c>
      <c r="B239" s="10" t="s">
        <v>250</v>
      </c>
      <c r="C239" s="31">
        <v>109</v>
      </c>
    </row>
    <row r="240" spans="1:3" x14ac:dyDescent="0.25">
      <c r="A240" s="9">
        <v>237</v>
      </c>
      <c r="B240" s="10" t="s">
        <v>251</v>
      </c>
      <c r="C240" s="31">
        <v>191</v>
      </c>
    </row>
    <row r="241" spans="1:3" x14ac:dyDescent="0.25">
      <c r="A241" s="9">
        <v>238</v>
      </c>
      <c r="B241" s="10" t="s">
        <v>252</v>
      </c>
      <c r="C241" s="31">
        <v>81</v>
      </c>
    </row>
    <row r="242" spans="1:3" x14ac:dyDescent="0.25">
      <c r="A242" s="9">
        <v>239</v>
      </c>
      <c r="B242" s="10" t="s">
        <v>253</v>
      </c>
      <c r="C242" s="31">
        <v>130</v>
      </c>
    </row>
    <row r="243" spans="1:3" x14ac:dyDescent="0.25">
      <c r="A243" s="9">
        <v>240</v>
      </c>
      <c r="B243" s="10" t="s">
        <v>254</v>
      </c>
      <c r="C243" s="31">
        <v>192</v>
      </c>
    </row>
    <row r="244" spans="1:3" x14ac:dyDescent="0.25">
      <c r="A244" s="9">
        <v>241</v>
      </c>
      <c r="B244" s="10" t="s">
        <v>255</v>
      </c>
      <c r="C244" s="31">
        <v>98</v>
      </c>
    </row>
    <row r="245" spans="1:3" x14ac:dyDescent="0.25">
      <c r="A245" s="9">
        <v>242</v>
      </c>
      <c r="B245" s="10" t="s">
        <v>256</v>
      </c>
      <c r="C245" s="31">
        <v>949</v>
      </c>
    </row>
    <row r="246" spans="1:3" x14ac:dyDescent="0.25">
      <c r="A246" s="9">
        <v>243</v>
      </c>
      <c r="B246" s="10" t="s">
        <v>257</v>
      </c>
      <c r="C246" s="31">
        <v>230</v>
      </c>
    </row>
    <row r="247" spans="1:3" x14ac:dyDescent="0.25">
      <c r="A247" s="9">
        <v>244</v>
      </c>
      <c r="B247" s="10" t="s">
        <v>258</v>
      </c>
      <c r="C247" s="31">
        <v>275</v>
      </c>
    </row>
    <row r="248" spans="1:3" x14ac:dyDescent="0.25">
      <c r="A248" s="9">
        <v>245</v>
      </c>
      <c r="B248" s="10" t="s">
        <v>259</v>
      </c>
      <c r="C248" s="31">
        <v>95</v>
      </c>
    </row>
    <row r="249" spans="1:3" x14ac:dyDescent="0.25">
      <c r="A249" s="9">
        <v>246</v>
      </c>
      <c r="B249" s="10" t="s">
        <v>260</v>
      </c>
      <c r="C249" s="31">
        <v>43</v>
      </c>
    </row>
    <row r="250" spans="1:3" x14ac:dyDescent="0.25">
      <c r="A250" s="9">
        <v>247</v>
      </c>
      <c r="B250" s="10" t="s">
        <v>261</v>
      </c>
      <c r="C250" s="31">
        <v>151</v>
      </c>
    </row>
    <row r="251" spans="1:3" x14ac:dyDescent="0.25">
      <c r="A251" s="9">
        <v>248</v>
      </c>
      <c r="B251" s="10" t="s">
        <v>262</v>
      </c>
      <c r="C251" s="31">
        <v>1240</v>
      </c>
    </row>
    <row r="252" spans="1:3" x14ac:dyDescent="0.25">
      <c r="A252" s="9">
        <v>249</v>
      </c>
      <c r="B252" s="10" t="s">
        <v>263</v>
      </c>
      <c r="C252" s="31">
        <v>282</v>
      </c>
    </row>
    <row r="253" spans="1:3" x14ac:dyDescent="0.25">
      <c r="A253" s="9">
        <v>250</v>
      </c>
      <c r="B253" s="10" t="s">
        <v>264</v>
      </c>
      <c r="C253" s="31">
        <v>136</v>
      </c>
    </row>
    <row r="254" spans="1:3" x14ac:dyDescent="0.25">
      <c r="A254" s="9">
        <v>251</v>
      </c>
      <c r="B254" s="10" t="s">
        <v>265</v>
      </c>
      <c r="C254" s="31">
        <v>87</v>
      </c>
    </row>
    <row r="255" spans="1:3" x14ac:dyDescent="0.25">
      <c r="A255" s="9">
        <v>252</v>
      </c>
      <c r="B255" s="10" t="s">
        <v>266</v>
      </c>
      <c r="C255" s="31">
        <v>172</v>
      </c>
    </row>
    <row r="256" spans="1:3" x14ac:dyDescent="0.25">
      <c r="A256" s="9">
        <v>253</v>
      </c>
      <c r="B256" s="10" t="s">
        <v>267</v>
      </c>
      <c r="C256" s="31">
        <v>145</v>
      </c>
    </row>
    <row r="257" spans="1:3" x14ac:dyDescent="0.25">
      <c r="A257" s="9">
        <v>254</v>
      </c>
      <c r="B257" s="10" t="s">
        <v>268</v>
      </c>
      <c r="C257" s="31">
        <v>244</v>
      </c>
    </row>
    <row r="258" spans="1:3" x14ac:dyDescent="0.25">
      <c r="A258" s="9">
        <v>255</v>
      </c>
      <c r="B258" s="10" t="s">
        <v>269</v>
      </c>
      <c r="C258" s="31">
        <v>139</v>
      </c>
    </row>
    <row r="259" spans="1:3" x14ac:dyDescent="0.25">
      <c r="A259" s="9">
        <v>256</v>
      </c>
      <c r="B259" s="10" t="s">
        <v>270</v>
      </c>
      <c r="C259" s="31">
        <v>45</v>
      </c>
    </row>
    <row r="260" spans="1:3" x14ac:dyDescent="0.25">
      <c r="A260" s="9">
        <v>257</v>
      </c>
      <c r="B260" s="10" t="s">
        <v>271</v>
      </c>
      <c r="C260" s="31">
        <v>81</v>
      </c>
    </row>
    <row r="261" spans="1:3" x14ac:dyDescent="0.25">
      <c r="A261" s="9">
        <v>258</v>
      </c>
      <c r="B261" s="10" t="s">
        <v>272</v>
      </c>
      <c r="C261" s="31">
        <v>148</v>
      </c>
    </row>
    <row r="262" spans="1:3" x14ac:dyDescent="0.25">
      <c r="A262" s="9">
        <v>259</v>
      </c>
      <c r="B262" s="10" t="s">
        <v>273</v>
      </c>
      <c r="C262" s="31">
        <v>164</v>
      </c>
    </row>
    <row r="263" spans="1:3" x14ac:dyDescent="0.25">
      <c r="A263" s="9">
        <v>260</v>
      </c>
      <c r="B263" s="10" t="s">
        <v>274</v>
      </c>
      <c r="C263" s="31">
        <v>154</v>
      </c>
    </row>
    <row r="264" spans="1:3" x14ac:dyDescent="0.25">
      <c r="A264" s="9">
        <v>261</v>
      </c>
      <c r="B264" s="10" t="s">
        <v>275</v>
      </c>
      <c r="C264" s="31">
        <v>516</v>
      </c>
    </row>
    <row r="265" spans="1:3" x14ac:dyDescent="0.25">
      <c r="A265" s="9">
        <v>262</v>
      </c>
      <c r="B265" s="10" t="s">
        <v>276</v>
      </c>
      <c r="C265" s="31">
        <v>104</v>
      </c>
    </row>
    <row r="266" spans="1:3" x14ac:dyDescent="0.25">
      <c r="A266" s="9">
        <v>263</v>
      </c>
      <c r="B266" s="10" t="s">
        <v>277</v>
      </c>
      <c r="C266" s="31">
        <v>274</v>
      </c>
    </row>
    <row r="267" spans="1:3" x14ac:dyDescent="0.25">
      <c r="A267" s="9">
        <v>264</v>
      </c>
      <c r="B267" s="10" t="s">
        <v>278</v>
      </c>
      <c r="C267" s="31">
        <v>158</v>
      </c>
    </row>
    <row r="268" spans="1:3" x14ac:dyDescent="0.25">
      <c r="A268" s="9">
        <v>265</v>
      </c>
      <c r="B268" s="10" t="s">
        <v>279</v>
      </c>
      <c r="C268" s="31">
        <v>470</v>
      </c>
    </row>
    <row r="269" spans="1:3" x14ac:dyDescent="0.25">
      <c r="A269" s="9">
        <v>266</v>
      </c>
      <c r="B269" s="10" t="s">
        <v>280</v>
      </c>
      <c r="C269" s="31">
        <v>608</v>
      </c>
    </row>
    <row r="270" spans="1:3" x14ac:dyDescent="0.25">
      <c r="A270" s="9">
        <v>267</v>
      </c>
      <c r="B270" s="10" t="s">
        <v>281</v>
      </c>
      <c r="C270" s="31">
        <v>21</v>
      </c>
    </row>
    <row r="271" spans="1:3" x14ac:dyDescent="0.25">
      <c r="A271" s="9">
        <v>268</v>
      </c>
      <c r="B271" s="10" t="s">
        <v>282</v>
      </c>
      <c r="C271" s="31">
        <v>119</v>
      </c>
    </row>
    <row r="272" spans="1:3" x14ac:dyDescent="0.25">
      <c r="A272" s="9">
        <v>269</v>
      </c>
      <c r="B272" s="10" t="s">
        <v>283</v>
      </c>
      <c r="C272" s="31">
        <v>306</v>
      </c>
    </row>
    <row r="273" spans="1:3" x14ac:dyDescent="0.25">
      <c r="A273" s="9">
        <v>270</v>
      </c>
      <c r="B273" s="10" t="s">
        <v>284</v>
      </c>
      <c r="C273" s="31">
        <v>323</v>
      </c>
    </row>
    <row r="274" spans="1:3" x14ac:dyDescent="0.25">
      <c r="A274" s="9">
        <v>271</v>
      </c>
      <c r="B274" s="10" t="s">
        <v>285</v>
      </c>
      <c r="C274" s="31">
        <v>226</v>
      </c>
    </row>
    <row r="275" spans="1:3" x14ac:dyDescent="0.25">
      <c r="A275" s="9">
        <v>272</v>
      </c>
      <c r="B275" s="10" t="s">
        <v>286</v>
      </c>
      <c r="C275" s="31">
        <v>572</v>
      </c>
    </row>
    <row r="276" spans="1:3" x14ac:dyDescent="0.25">
      <c r="A276" s="9">
        <v>273</v>
      </c>
      <c r="B276" s="10" t="s">
        <v>287</v>
      </c>
      <c r="C276" s="31">
        <v>387</v>
      </c>
    </row>
    <row r="277" spans="1:3" x14ac:dyDescent="0.25">
      <c r="A277" s="9">
        <v>274</v>
      </c>
      <c r="B277" s="10" t="s">
        <v>288</v>
      </c>
      <c r="C277" s="31">
        <v>93</v>
      </c>
    </row>
    <row r="278" spans="1:3" x14ac:dyDescent="0.25">
      <c r="A278" s="9">
        <v>275</v>
      </c>
      <c r="B278" s="10" t="s">
        <v>289</v>
      </c>
      <c r="C278" s="31">
        <v>553</v>
      </c>
    </row>
    <row r="279" spans="1:3" x14ac:dyDescent="0.25">
      <c r="A279" s="9">
        <v>276</v>
      </c>
      <c r="B279" s="10" t="s">
        <v>290</v>
      </c>
      <c r="C279" s="31">
        <v>52</v>
      </c>
    </row>
    <row r="280" spans="1:3" x14ac:dyDescent="0.25">
      <c r="A280" s="9">
        <v>277</v>
      </c>
      <c r="B280" s="10" t="s">
        <v>291</v>
      </c>
      <c r="C280" s="31">
        <v>1011</v>
      </c>
    </row>
    <row r="281" spans="1:3" x14ac:dyDescent="0.25">
      <c r="A281" s="9">
        <v>278</v>
      </c>
      <c r="B281" s="10" t="s">
        <v>292</v>
      </c>
      <c r="C281" s="31">
        <v>3140</v>
      </c>
    </row>
    <row r="282" spans="1:3" x14ac:dyDescent="0.25">
      <c r="A282" s="9">
        <v>279</v>
      </c>
      <c r="B282" s="10" t="s">
        <v>293</v>
      </c>
      <c r="C282" s="31">
        <v>206</v>
      </c>
    </row>
    <row r="283" spans="1:3" x14ac:dyDescent="0.25">
      <c r="A283" s="9">
        <v>280</v>
      </c>
      <c r="B283" s="10" t="s">
        <v>294</v>
      </c>
      <c r="C283" s="31">
        <v>203</v>
      </c>
    </row>
    <row r="284" spans="1:3" x14ac:dyDescent="0.25">
      <c r="A284" s="9">
        <v>281</v>
      </c>
      <c r="B284" s="10" t="s">
        <v>295</v>
      </c>
      <c r="C284" s="31">
        <v>45</v>
      </c>
    </row>
    <row r="285" spans="1:3" x14ac:dyDescent="0.25">
      <c r="A285" s="9">
        <v>282</v>
      </c>
      <c r="B285" s="10" t="s">
        <v>296</v>
      </c>
      <c r="C285" s="31">
        <v>47</v>
      </c>
    </row>
    <row r="286" spans="1:3" x14ac:dyDescent="0.25">
      <c r="A286" s="9">
        <v>283</v>
      </c>
      <c r="B286" s="10" t="s">
        <v>297</v>
      </c>
      <c r="C286" s="31">
        <v>193</v>
      </c>
    </row>
    <row r="287" spans="1:3" x14ac:dyDescent="0.25">
      <c r="A287" s="9">
        <v>284</v>
      </c>
      <c r="B287" s="10" t="s">
        <v>298</v>
      </c>
      <c r="C287" s="31">
        <v>248</v>
      </c>
    </row>
    <row r="288" spans="1:3" x14ac:dyDescent="0.25">
      <c r="A288" s="9">
        <v>285</v>
      </c>
      <c r="B288" s="10" t="s">
        <v>299</v>
      </c>
      <c r="C288" s="31">
        <v>275</v>
      </c>
    </row>
    <row r="289" spans="1:3" x14ac:dyDescent="0.25">
      <c r="A289" s="9">
        <v>286</v>
      </c>
      <c r="B289" s="10" t="s">
        <v>300</v>
      </c>
      <c r="C289" s="31">
        <v>218</v>
      </c>
    </row>
    <row r="290" spans="1:3" x14ac:dyDescent="0.25">
      <c r="A290" s="9">
        <v>287</v>
      </c>
      <c r="B290" s="10" t="s">
        <v>301</v>
      </c>
      <c r="C290" s="31">
        <v>95</v>
      </c>
    </row>
    <row r="291" spans="1:3" x14ac:dyDescent="0.25">
      <c r="A291" s="9">
        <v>288</v>
      </c>
      <c r="B291" s="10" t="s">
        <v>302</v>
      </c>
      <c r="C291" s="31">
        <v>42</v>
      </c>
    </row>
    <row r="292" spans="1:3" x14ac:dyDescent="0.25">
      <c r="A292" s="9">
        <v>289</v>
      </c>
      <c r="B292" s="10" t="s">
        <v>303</v>
      </c>
      <c r="C292" s="31">
        <v>85</v>
      </c>
    </row>
    <row r="293" spans="1:3" x14ac:dyDescent="0.25">
      <c r="A293" s="9">
        <v>290</v>
      </c>
      <c r="B293" s="10" t="s">
        <v>304</v>
      </c>
      <c r="C293" s="31">
        <v>79</v>
      </c>
    </row>
    <row r="294" spans="1:3" x14ac:dyDescent="0.25">
      <c r="A294" s="9">
        <v>291</v>
      </c>
      <c r="B294" s="10" t="s">
        <v>305</v>
      </c>
      <c r="C294" s="31">
        <v>315</v>
      </c>
    </row>
    <row r="295" spans="1:3" x14ac:dyDescent="0.25">
      <c r="A295" s="9">
        <v>292</v>
      </c>
      <c r="B295" s="10" t="s">
        <v>306</v>
      </c>
      <c r="C295" s="31">
        <v>117</v>
      </c>
    </row>
    <row r="296" spans="1:3" x14ac:dyDescent="0.25">
      <c r="A296" s="9">
        <v>293</v>
      </c>
      <c r="B296" s="10" t="s">
        <v>307</v>
      </c>
      <c r="C296" s="31">
        <v>3112</v>
      </c>
    </row>
    <row r="297" spans="1:3" x14ac:dyDescent="0.25">
      <c r="A297" s="9">
        <v>294</v>
      </c>
      <c r="B297" s="10" t="s">
        <v>308</v>
      </c>
      <c r="C297" s="31">
        <v>790</v>
      </c>
    </row>
    <row r="298" spans="1:3" x14ac:dyDescent="0.25">
      <c r="A298" s="9">
        <v>295</v>
      </c>
      <c r="B298" s="10" t="s">
        <v>309</v>
      </c>
      <c r="C298" s="31">
        <v>1104</v>
      </c>
    </row>
    <row r="299" spans="1:3" x14ac:dyDescent="0.25">
      <c r="A299" s="9">
        <v>296</v>
      </c>
      <c r="B299" s="10" t="s">
        <v>310</v>
      </c>
      <c r="C299" s="31">
        <v>76</v>
      </c>
    </row>
    <row r="300" spans="1:3" x14ac:dyDescent="0.25">
      <c r="A300" s="9">
        <v>297</v>
      </c>
      <c r="B300" s="10" t="s">
        <v>311</v>
      </c>
      <c r="C300" s="31">
        <v>208</v>
      </c>
    </row>
    <row r="301" spans="1:3" x14ac:dyDescent="0.25">
      <c r="A301" s="9">
        <v>298</v>
      </c>
      <c r="B301" s="10" t="s">
        <v>312</v>
      </c>
      <c r="C301" s="31">
        <v>1596</v>
      </c>
    </row>
    <row r="302" spans="1:3" x14ac:dyDescent="0.25">
      <c r="A302" s="9">
        <v>299</v>
      </c>
      <c r="B302" s="10" t="s">
        <v>313</v>
      </c>
      <c r="C302" s="31">
        <v>79</v>
      </c>
    </row>
    <row r="303" spans="1:3" x14ac:dyDescent="0.25">
      <c r="A303" s="9">
        <v>300</v>
      </c>
      <c r="B303" s="10" t="s">
        <v>314</v>
      </c>
      <c r="C303" s="31">
        <v>483</v>
      </c>
    </row>
    <row r="304" spans="1:3" x14ac:dyDescent="0.25">
      <c r="A304" s="9">
        <v>301</v>
      </c>
      <c r="B304" s="10" t="s">
        <v>315</v>
      </c>
      <c r="C304" s="31">
        <v>230</v>
      </c>
    </row>
    <row r="305" spans="1:3" x14ac:dyDescent="0.25">
      <c r="A305" s="9">
        <v>302</v>
      </c>
      <c r="B305" s="10" t="s">
        <v>316</v>
      </c>
      <c r="C305" s="31">
        <v>325</v>
      </c>
    </row>
    <row r="306" spans="1:3" x14ac:dyDescent="0.25">
      <c r="A306" s="9">
        <v>303</v>
      </c>
      <c r="B306" s="10" t="s">
        <v>317</v>
      </c>
      <c r="C306" s="31">
        <v>76</v>
      </c>
    </row>
    <row r="307" spans="1:3" x14ac:dyDescent="0.25">
      <c r="A307" s="9">
        <v>304</v>
      </c>
      <c r="B307" s="10" t="s">
        <v>318</v>
      </c>
      <c r="C307" s="31">
        <v>77</v>
      </c>
    </row>
    <row r="308" spans="1:3" x14ac:dyDescent="0.25">
      <c r="A308" s="9">
        <v>305</v>
      </c>
      <c r="B308" s="10" t="s">
        <v>319</v>
      </c>
      <c r="C308" s="31">
        <v>478</v>
      </c>
    </row>
    <row r="309" spans="1:3" x14ac:dyDescent="0.25">
      <c r="A309" s="9">
        <v>306</v>
      </c>
      <c r="B309" s="10" t="s">
        <v>320</v>
      </c>
      <c r="C309" s="31">
        <v>344</v>
      </c>
    </row>
    <row r="310" spans="1:3" x14ac:dyDescent="0.25">
      <c r="A310" s="9">
        <v>307</v>
      </c>
      <c r="B310" s="10" t="s">
        <v>321</v>
      </c>
      <c r="C310" s="31">
        <v>938</v>
      </c>
    </row>
    <row r="311" spans="1:3" x14ac:dyDescent="0.25">
      <c r="A311" s="9">
        <v>308</v>
      </c>
      <c r="B311" s="10" t="s">
        <v>322</v>
      </c>
      <c r="C311" s="31">
        <v>335</v>
      </c>
    </row>
    <row r="312" spans="1:3" x14ac:dyDescent="0.25">
      <c r="A312" s="9">
        <v>309</v>
      </c>
      <c r="B312" s="10" t="s">
        <v>323</v>
      </c>
      <c r="C312" s="31">
        <v>801</v>
      </c>
    </row>
    <row r="313" spans="1:3" x14ac:dyDescent="0.25">
      <c r="A313" s="9">
        <v>310</v>
      </c>
      <c r="B313" s="10" t="s">
        <v>324</v>
      </c>
      <c r="C313" s="31">
        <v>1108</v>
      </c>
    </row>
    <row r="314" spans="1:3" x14ac:dyDescent="0.25">
      <c r="A314" s="9">
        <v>311</v>
      </c>
      <c r="B314" s="10" t="s">
        <v>325</v>
      </c>
      <c r="C314" s="31">
        <v>63</v>
      </c>
    </row>
    <row r="315" spans="1:3" x14ac:dyDescent="0.25">
      <c r="A315" s="9">
        <v>312</v>
      </c>
      <c r="B315" s="10" t="s">
        <v>326</v>
      </c>
      <c r="C315" s="31">
        <v>816</v>
      </c>
    </row>
    <row r="316" spans="1:3" x14ac:dyDescent="0.25">
      <c r="A316" s="9">
        <v>313</v>
      </c>
      <c r="B316" s="10" t="s">
        <v>327</v>
      </c>
      <c r="C316" s="31">
        <v>52</v>
      </c>
    </row>
    <row r="317" spans="1:3" x14ac:dyDescent="0.25">
      <c r="A317" s="9">
        <v>314</v>
      </c>
      <c r="B317" s="10" t="s">
        <v>328</v>
      </c>
      <c r="C317" s="31">
        <v>221</v>
      </c>
    </row>
    <row r="318" spans="1:3" x14ac:dyDescent="0.25">
      <c r="A318" s="9">
        <v>315</v>
      </c>
      <c r="B318" s="10" t="s">
        <v>329</v>
      </c>
      <c r="C318" s="31">
        <v>163</v>
      </c>
    </row>
    <row r="319" spans="1:3" x14ac:dyDescent="0.25">
      <c r="A319" s="9">
        <v>316</v>
      </c>
      <c r="B319" s="10" t="s">
        <v>330</v>
      </c>
      <c r="C319" s="31">
        <v>65</v>
      </c>
    </row>
    <row r="320" spans="1:3" x14ac:dyDescent="0.25">
      <c r="A320" s="9">
        <v>317</v>
      </c>
      <c r="B320" s="10" t="s">
        <v>331</v>
      </c>
      <c r="C320" s="31">
        <v>178</v>
      </c>
    </row>
    <row r="321" spans="1:3" x14ac:dyDescent="0.25">
      <c r="A321" s="9">
        <v>318</v>
      </c>
      <c r="B321" s="10" t="s">
        <v>332</v>
      </c>
      <c r="C321" s="31">
        <v>13211</v>
      </c>
    </row>
    <row r="322" spans="1:3" x14ac:dyDescent="0.25">
      <c r="A322" s="9">
        <v>319</v>
      </c>
      <c r="B322" s="10" t="s">
        <v>333</v>
      </c>
      <c r="C322" s="31">
        <v>69</v>
      </c>
    </row>
    <row r="323" spans="1:3" x14ac:dyDescent="0.25">
      <c r="A323" s="9">
        <v>320</v>
      </c>
      <c r="B323" s="10" t="s">
        <v>334</v>
      </c>
      <c r="C323" s="31">
        <v>52</v>
      </c>
    </row>
    <row r="324" spans="1:3" x14ac:dyDescent="0.25">
      <c r="A324" s="9">
        <v>321</v>
      </c>
      <c r="B324" s="10" t="s">
        <v>335</v>
      </c>
      <c r="C324" s="31">
        <v>61</v>
      </c>
    </row>
    <row r="325" spans="1:3" x14ac:dyDescent="0.25">
      <c r="A325" s="9">
        <v>322</v>
      </c>
      <c r="B325" s="10" t="s">
        <v>336</v>
      </c>
      <c r="C325" s="31">
        <v>55</v>
      </c>
    </row>
    <row r="326" spans="1:3" x14ac:dyDescent="0.25">
      <c r="A326" s="9">
        <v>323</v>
      </c>
      <c r="B326" s="10" t="s">
        <v>337</v>
      </c>
      <c r="C326" s="31">
        <v>173</v>
      </c>
    </row>
    <row r="327" spans="1:3" x14ac:dyDescent="0.25">
      <c r="A327" s="9">
        <v>324</v>
      </c>
      <c r="B327" s="10" t="s">
        <v>338</v>
      </c>
      <c r="C327" s="31">
        <v>4762</v>
      </c>
    </row>
    <row r="328" spans="1:3" x14ac:dyDescent="0.25">
      <c r="A328" s="9">
        <v>325</v>
      </c>
      <c r="B328" s="10" t="s">
        <v>339</v>
      </c>
      <c r="C328" s="31">
        <v>1031</v>
      </c>
    </row>
    <row r="329" spans="1:3" x14ac:dyDescent="0.25">
      <c r="A329" s="9">
        <v>326</v>
      </c>
      <c r="B329" s="10" t="s">
        <v>340</v>
      </c>
      <c r="C329" s="31">
        <v>448</v>
      </c>
    </row>
    <row r="330" spans="1:3" x14ac:dyDescent="0.25">
      <c r="A330" s="9">
        <v>327</v>
      </c>
      <c r="B330" s="10" t="s">
        <v>341</v>
      </c>
      <c r="C330" s="31">
        <v>2352</v>
      </c>
    </row>
    <row r="331" spans="1:3" x14ac:dyDescent="0.25">
      <c r="A331" s="9">
        <v>328</v>
      </c>
      <c r="B331" s="10" t="s">
        <v>342</v>
      </c>
      <c r="C331" s="31">
        <v>101</v>
      </c>
    </row>
    <row r="332" spans="1:3" x14ac:dyDescent="0.25">
      <c r="A332" s="9">
        <v>329</v>
      </c>
      <c r="B332" s="10" t="s">
        <v>343</v>
      </c>
      <c r="C332" s="31">
        <v>84</v>
      </c>
    </row>
    <row r="333" spans="1:3" x14ac:dyDescent="0.25">
      <c r="A333" s="9">
        <v>330</v>
      </c>
      <c r="B333" s="10" t="s">
        <v>344</v>
      </c>
      <c r="C333" s="31">
        <v>329</v>
      </c>
    </row>
    <row r="334" spans="1:3" x14ac:dyDescent="0.25">
      <c r="A334" s="9">
        <v>331</v>
      </c>
      <c r="B334" s="10" t="s">
        <v>345</v>
      </c>
      <c r="C334" s="31">
        <v>338</v>
      </c>
    </row>
    <row r="335" spans="1:3" x14ac:dyDescent="0.25">
      <c r="A335" s="9">
        <v>332</v>
      </c>
      <c r="B335" s="10" t="s">
        <v>346</v>
      </c>
      <c r="C335" s="31">
        <v>30</v>
      </c>
    </row>
    <row r="336" spans="1:3" x14ac:dyDescent="0.25">
      <c r="A336" s="9">
        <v>333</v>
      </c>
      <c r="B336" s="10" t="s">
        <v>347</v>
      </c>
      <c r="C336" s="31">
        <v>626</v>
      </c>
    </row>
    <row r="337" spans="1:3" x14ac:dyDescent="0.25">
      <c r="A337" s="9">
        <v>334</v>
      </c>
      <c r="B337" s="10" t="s">
        <v>348</v>
      </c>
      <c r="C337" s="31">
        <v>4552</v>
      </c>
    </row>
    <row r="338" spans="1:3" x14ac:dyDescent="0.25">
      <c r="A338" s="9">
        <v>335</v>
      </c>
      <c r="B338" s="10" t="s">
        <v>349</v>
      </c>
      <c r="C338" s="31">
        <v>61</v>
      </c>
    </row>
    <row r="339" spans="1:3" x14ac:dyDescent="0.25">
      <c r="A339" s="9">
        <v>336</v>
      </c>
      <c r="B339" s="10" t="s">
        <v>350</v>
      </c>
      <c r="C339" s="31">
        <v>202</v>
      </c>
    </row>
    <row r="340" spans="1:3" x14ac:dyDescent="0.25">
      <c r="A340" s="9">
        <v>337</v>
      </c>
      <c r="B340" s="10" t="s">
        <v>351</v>
      </c>
      <c r="C340" s="31">
        <v>601</v>
      </c>
    </row>
    <row r="341" spans="1:3" x14ac:dyDescent="0.25">
      <c r="A341" s="9">
        <v>338</v>
      </c>
      <c r="B341" s="10" t="s">
        <v>352</v>
      </c>
      <c r="C341" s="31">
        <v>1606</v>
      </c>
    </row>
    <row r="342" spans="1:3" x14ac:dyDescent="0.25">
      <c r="A342" s="9">
        <v>339</v>
      </c>
      <c r="B342" s="10" t="s">
        <v>353</v>
      </c>
      <c r="C342" s="31">
        <v>377</v>
      </c>
    </row>
    <row r="343" spans="1:3" x14ac:dyDescent="0.25">
      <c r="A343" s="9">
        <v>340</v>
      </c>
      <c r="B343" s="10" t="s">
        <v>354</v>
      </c>
      <c r="C343" s="31">
        <v>132</v>
      </c>
    </row>
    <row r="344" spans="1:3" x14ac:dyDescent="0.25">
      <c r="A344" s="9">
        <v>341</v>
      </c>
      <c r="B344" s="10" t="s">
        <v>355</v>
      </c>
      <c r="C344" s="31">
        <v>128</v>
      </c>
    </row>
    <row r="345" spans="1:3" x14ac:dyDescent="0.25">
      <c r="A345" s="9">
        <v>342</v>
      </c>
      <c r="B345" s="10" t="s">
        <v>356</v>
      </c>
      <c r="C345" s="31">
        <v>580</v>
      </c>
    </row>
    <row r="346" spans="1:3" x14ac:dyDescent="0.25">
      <c r="A346" s="9">
        <v>343</v>
      </c>
      <c r="B346" s="10" t="s">
        <v>357</v>
      </c>
      <c r="C346" s="31">
        <v>227</v>
      </c>
    </row>
    <row r="347" spans="1:3" x14ac:dyDescent="0.25">
      <c r="A347" s="9">
        <v>344</v>
      </c>
      <c r="B347" s="10" t="s">
        <v>358</v>
      </c>
      <c r="C347" s="31">
        <v>244</v>
      </c>
    </row>
    <row r="348" spans="1:3" x14ac:dyDescent="0.25">
      <c r="A348" s="9">
        <v>345</v>
      </c>
      <c r="B348" s="10" t="s">
        <v>359</v>
      </c>
      <c r="C348" s="31">
        <v>316</v>
      </c>
    </row>
    <row r="349" spans="1:3" x14ac:dyDescent="0.25">
      <c r="A349" s="9">
        <v>346</v>
      </c>
      <c r="B349" s="10" t="s">
        <v>360</v>
      </c>
      <c r="C349" s="31">
        <v>182</v>
      </c>
    </row>
    <row r="350" spans="1:3" x14ac:dyDescent="0.25">
      <c r="A350" s="9">
        <v>347</v>
      </c>
      <c r="B350" s="10" t="s">
        <v>361</v>
      </c>
      <c r="C350" s="31">
        <v>343</v>
      </c>
    </row>
    <row r="351" spans="1:3" x14ac:dyDescent="0.25">
      <c r="A351" s="9">
        <v>348</v>
      </c>
      <c r="B351" s="10" t="s">
        <v>362</v>
      </c>
      <c r="C351" s="31">
        <v>696</v>
      </c>
    </row>
    <row r="352" spans="1:3" x14ac:dyDescent="0.25">
      <c r="A352" s="9">
        <v>349</v>
      </c>
      <c r="B352" s="10" t="s">
        <v>363</v>
      </c>
      <c r="C352" s="31">
        <v>153</v>
      </c>
    </row>
    <row r="353" spans="1:3" x14ac:dyDescent="0.25">
      <c r="A353" s="9">
        <v>350</v>
      </c>
      <c r="B353" s="10" t="s">
        <v>364</v>
      </c>
      <c r="C353" s="31">
        <v>2092</v>
      </c>
    </row>
    <row r="354" spans="1:3" x14ac:dyDescent="0.25">
      <c r="A354" s="9">
        <v>351</v>
      </c>
      <c r="B354" s="10" t="s">
        <v>365</v>
      </c>
      <c r="C354" s="31">
        <v>243</v>
      </c>
    </row>
    <row r="355" spans="1:3" x14ac:dyDescent="0.25">
      <c r="A355" s="9">
        <v>352</v>
      </c>
      <c r="B355" s="10" t="s">
        <v>366</v>
      </c>
      <c r="C355" s="31">
        <v>348</v>
      </c>
    </row>
    <row r="356" spans="1:3" x14ac:dyDescent="0.25">
      <c r="A356" s="9">
        <v>353</v>
      </c>
      <c r="B356" s="10" t="s">
        <v>367</v>
      </c>
      <c r="C356" s="31">
        <v>179</v>
      </c>
    </row>
    <row r="357" spans="1:3" x14ac:dyDescent="0.25">
      <c r="A357" s="9">
        <v>354</v>
      </c>
      <c r="B357" s="10" t="s">
        <v>368</v>
      </c>
      <c r="C357" s="31">
        <v>40</v>
      </c>
    </row>
    <row r="358" spans="1:3" x14ac:dyDescent="0.25">
      <c r="A358" s="9">
        <v>355</v>
      </c>
      <c r="B358" s="10" t="s">
        <v>369</v>
      </c>
      <c r="C358" s="31">
        <v>48</v>
      </c>
    </row>
    <row r="359" spans="1:3" x14ac:dyDescent="0.25">
      <c r="A359" s="9">
        <v>356</v>
      </c>
      <c r="B359" s="10" t="s">
        <v>370</v>
      </c>
      <c r="C359" s="31">
        <v>225</v>
      </c>
    </row>
    <row r="360" spans="1:3" x14ac:dyDescent="0.25">
      <c r="A360" s="9">
        <v>357</v>
      </c>
      <c r="B360" s="10" t="s">
        <v>371</v>
      </c>
      <c r="C360" s="31">
        <v>86</v>
      </c>
    </row>
    <row r="361" spans="1:3" x14ac:dyDescent="0.25">
      <c r="A361" s="9">
        <v>358</v>
      </c>
      <c r="B361" s="10" t="s">
        <v>372</v>
      </c>
      <c r="C361" s="31">
        <v>212</v>
      </c>
    </row>
    <row r="362" spans="1:3" x14ac:dyDescent="0.25">
      <c r="A362" s="9">
        <v>359</v>
      </c>
      <c r="B362" s="10" t="s">
        <v>373</v>
      </c>
      <c r="C362" s="31">
        <v>107</v>
      </c>
    </row>
    <row r="363" spans="1:3" x14ac:dyDescent="0.25">
      <c r="A363" s="9">
        <v>360</v>
      </c>
      <c r="B363" s="10" t="s">
        <v>374</v>
      </c>
      <c r="C363" s="31">
        <v>357</v>
      </c>
    </row>
    <row r="364" spans="1:3" x14ac:dyDescent="0.25">
      <c r="A364" s="9">
        <v>361</v>
      </c>
      <c r="B364" s="10" t="s">
        <v>375</v>
      </c>
      <c r="C364" s="31">
        <v>67</v>
      </c>
    </row>
    <row r="365" spans="1:3" x14ac:dyDescent="0.25">
      <c r="A365" s="9">
        <v>362</v>
      </c>
      <c r="B365" s="10" t="s">
        <v>376</v>
      </c>
      <c r="C365" s="31">
        <v>166</v>
      </c>
    </row>
    <row r="366" spans="1:3" x14ac:dyDescent="0.25">
      <c r="A366" s="9">
        <v>363</v>
      </c>
      <c r="B366" s="10" t="s">
        <v>377</v>
      </c>
      <c r="C366" s="31">
        <v>210</v>
      </c>
    </row>
    <row r="367" spans="1:3" x14ac:dyDescent="0.25">
      <c r="A367" s="9">
        <v>364</v>
      </c>
      <c r="B367" s="10" t="s">
        <v>378</v>
      </c>
      <c r="C367" s="31">
        <v>1365</v>
      </c>
    </row>
    <row r="368" spans="1:3" x14ac:dyDescent="0.25">
      <c r="A368" s="9">
        <v>365</v>
      </c>
      <c r="B368" s="10" t="s">
        <v>379</v>
      </c>
      <c r="C368" s="31">
        <v>78</v>
      </c>
    </row>
    <row r="369" spans="1:3" x14ac:dyDescent="0.25">
      <c r="A369" s="9">
        <v>366</v>
      </c>
      <c r="B369" s="10" t="s">
        <v>380</v>
      </c>
      <c r="C369" s="31">
        <v>351</v>
      </c>
    </row>
    <row r="370" spans="1:3" x14ac:dyDescent="0.25">
      <c r="A370" s="9">
        <v>367</v>
      </c>
      <c r="B370" s="10" t="s">
        <v>381</v>
      </c>
      <c r="C370" s="31">
        <v>321</v>
      </c>
    </row>
    <row r="371" spans="1:3" x14ac:dyDescent="0.25">
      <c r="A371" s="9">
        <v>368</v>
      </c>
      <c r="B371" s="10" t="s">
        <v>382</v>
      </c>
      <c r="C371" s="31">
        <v>175</v>
      </c>
    </row>
    <row r="372" spans="1:3" x14ac:dyDescent="0.25">
      <c r="A372" s="9">
        <v>369</v>
      </c>
      <c r="B372" s="10" t="s">
        <v>383</v>
      </c>
      <c r="C372" s="31">
        <v>233</v>
      </c>
    </row>
    <row r="373" spans="1:3" x14ac:dyDescent="0.25">
      <c r="A373" s="9">
        <v>370</v>
      </c>
      <c r="B373" s="10" t="s">
        <v>384</v>
      </c>
      <c r="C373" s="31">
        <v>106</v>
      </c>
    </row>
    <row r="374" spans="1:3" x14ac:dyDescent="0.25">
      <c r="A374" s="9">
        <v>371</v>
      </c>
      <c r="B374" s="10" t="s">
        <v>385</v>
      </c>
      <c r="C374" s="31">
        <v>102</v>
      </c>
    </row>
    <row r="375" spans="1:3" x14ac:dyDescent="0.25">
      <c r="A375" s="9">
        <v>372</v>
      </c>
      <c r="B375" s="10" t="s">
        <v>386</v>
      </c>
      <c r="C375" s="31">
        <v>98</v>
      </c>
    </row>
    <row r="376" spans="1:3" x14ac:dyDescent="0.25">
      <c r="A376" s="9">
        <v>373</v>
      </c>
      <c r="B376" s="10" t="s">
        <v>387</v>
      </c>
      <c r="C376" s="31">
        <v>31</v>
      </c>
    </row>
    <row r="377" spans="1:3" x14ac:dyDescent="0.25">
      <c r="A377" s="9">
        <v>374</v>
      </c>
      <c r="B377" s="10" t="s">
        <v>388</v>
      </c>
      <c r="C377" s="31">
        <v>115</v>
      </c>
    </row>
    <row r="378" spans="1:3" x14ac:dyDescent="0.25">
      <c r="A378" s="9">
        <v>375</v>
      </c>
      <c r="B378" s="10" t="s">
        <v>389</v>
      </c>
      <c r="C378" s="31">
        <v>1880</v>
      </c>
    </row>
    <row r="379" spans="1:3" x14ac:dyDescent="0.25">
      <c r="A379" s="9">
        <v>376</v>
      </c>
      <c r="B379" s="10" t="s">
        <v>390</v>
      </c>
      <c r="C379" s="31">
        <v>34</v>
      </c>
    </row>
    <row r="380" spans="1:3" x14ac:dyDescent="0.25">
      <c r="A380" s="9">
        <v>377</v>
      </c>
      <c r="B380" s="10" t="s">
        <v>391</v>
      </c>
      <c r="C380" s="31">
        <v>956</v>
      </c>
    </row>
    <row r="381" spans="1:3" x14ac:dyDescent="0.25">
      <c r="A381" s="9">
        <v>378</v>
      </c>
      <c r="B381" s="10" t="s">
        <v>392</v>
      </c>
      <c r="C381" s="31">
        <v>285</v>
      </c>
    </row>
    <row r="382" spans="1:3" x14ac:dyDescent="0.25">
      <c r="A382" s="9">
        <v>379</v>
      </c>
      <c r="B382" s="10" t="s">
        <v>393</v>
      </c>
      <c r="C382" s="31">
        <v>225</v>
      </c>
    </row>
    <row r="383" spans="1:3" x14ac:dyDescent="0.25">
      <c r="A383" s="9">
        <v>380</v>
      </c>
      <c r="B383" s="10" t="s">
        <v>394</v>
      </c>
      <c r="C383" s="31">
        <v>210</v>
      </c>
    </row>
    <row r="384" spans="1:3" x14ac:dyDescent="0.25">
      <c r="A384" s="9">
        <v>381</v>
      </c>
      <c r="B384" s="10" t="s">
        <v>395</v>
      </c>
      <c r="C384" s="31">
        <v>206</v>
      </c>
    </row>
    <row r="385" spans="1:3" x14ac:dyDescent="0.25">
      <c r="A385" s="9">
        <v>382</v>
      </c>
      <c r="B385" s="10" t="s">
        <v>396</v>
      </c>
      <c r="C385" s="31">
        <v>83</v>
      </c>
    </row>
    <row r="386" spans="1:3" x14ac:dyDescent="0.25">
      <c r="A386" s="9">
        <v>383</v>
      </c>
      <c r="B386" s="10" t="s">
        <v>397</v>
      </c>
      <c r="C386" s="31">
        <v>56</v>
      </c>
    </row>
    <row r="387" spans="1:3" x14ac:dyDescent="0.25">
      <c r="A387" s="9">
        <v>384</v>
      </c>
      <c r="B387" s="10" t="s">
        <v>398</v>
      </c>
      <c r="C387" s="31">
        <v>375</v>
      </c>
    </row>
    <row r="388" spans="1:3" x14ac:dyDescent="0.25">
      <c r="A388" s="9">
        <v>385</v>
      </c>
      <c r="B388" s="10" t="s">
        <v>399</v>
      </c>
      <c r="C388" s="31">
        <v>16364</v>
      </c>
    </row>
    <row r="389" spans="1:3" x14ac:dyDescent="0.25">
      <c r="A389" s="9">
        <v>386</v>
      </c>
      <c r="B389" s="10" t="s">
        <v>400</v>
      </c>
      <c r="C389" s="31">
        <v>1810</v>
      </c>
    </row>
    <row r="390" spans="1:3" x14ac:dyDescent="0.25">
      <c r="A390" s="9">
        <v>387</v>
      </c>
      <c r="B390" s="10" t="s">
        <v>401</v>
      </c>
      <c r="C390" s="31">
        <v>242</v>
      </c>
    </row>
    <row r="391" spans="1:3" x14ac:dyDescent="0.25">
      <c r="A391" s="9">
        <v>388</v>
      </c>
      <c r="B391" s="10" t="s">
        <v>402</v>
      </c>
      <c r="C391" s="31">
        <v>199</v>
      </c>
    </row>
    <row r="392" spans="1:3" x14ac:dyDescent="0.25">
      <c r="A392" s="9">
        <v>389</v>
      </c>
      <c r="B392" s="10" t="s">
        <v>403</v>
      </c>
      <c r="C392" s="31">
        <v>90</v>
      </c>
    </row>
    <row r="393" spans="1:3" x14ac:dyDescent="0.25">
      <c r="A393" s="9">
        <v>390</v>
      </c>
      <c r="B393" s="10" t="s">
        <v>404</v>
      </c>
      <c r="C393" s="31">
        <v>8516</v>
      </c>
    </row>
    <row r="394" spans="1:3" x14ac:dyDescent="0.25">
      <c r="A394" s="9">
        <v>391</v>
      </c>
      <c r="B394" s="10" t="s">
        <v>405</v>
      </c>
      <c r="C394" s="31">
        <v>241</v>
      </c>
    </row>
    <row r="395" spans="1:3" x14ac:dyDescent="0.25">
      <c r="A395" s="9">
        <v>392</v>
      </c>
      <c r="B395" s="10" t="s">
        <v>406</v>
      </c>
      <c r="C395" s="31">
        <v>502</v>
      </c>
    </row>
    <row r="396" spans="1:3" x14ac:dyDescent="0.25">
      <c r="A396" s="9">
        <v>393</v>
      </c>
      <c r="B396" s="10" t="s">
        <v>407</v>
      </c>
      <c r="C396" s="31">
        <v>342</v>
      </c>
    </row>
    <row r="397" spans="1:3" x14ac:dyDescent="0.25">
      <c r="A397" s="9">
        <v>394</v>
      </c>
      <c r="B397" s="10" t="s">
        <v>408</v>
      </c>
      <c r="C397" s="31">
        <v>203</v>
      </c>
    </row>
    <row r="398" spans="1:3" x14ac:dyDescent="0.25">
      <c r="A398" s="9">
        <v>395</v>
      </c>
      <c r="B398" s="10" t="s">
        <v>409</v>
      </c>
      <c r="C398" s="31">
        <v>115</v>
      </c>
    </row>
    <row r="399" spans="1:3" x14ac:dyDescent="0.25">
      <c r="A399" s="9">
        <v>396</v>
      </c>
      <c r="B399" s="10" t="s">
        <v>410</v>
      </c>
      <c r="C399" s="31">
        <v>237</v>
      </c>
    </row>
    <row r="400" spans="1:3" x14ac:dyDescent="0.25">
      <c r="A400" s="9">
        <v>397</v>
      </c>
      <c r="B400" s="10" t="s">
        <v>411</v>
      </c>
      <c r="C400" s="31">
        <v>4426</v>
      </c>
    </row>
    <row r="401" spans="1:3" x14ac:dyDescent="0.25">
      <c r="A401" s="9">
        <v>398</v>
      </c>
      <c r="B401" s="10" t="s">
        <v>412</v>
      </c>
      <c r="C401" s="31">
        <v>591</v>
      </c>
    </row>
    <row r="402" spans="1:3" x14ac:dyDescent="0.25">
      <c r="A402" s="9">
        <v>399</v>
      </c>
      <c r="B402" s="10" t="s">
        <v>413</v>
      </c>
      <c r="C402" s="31">
        <v>5260</v>
      </c>
    </row>
    <row r="403" spans="1:3" x14ac:dyDescent="0.25">
      <c r="A403" s="9">
        <v>400</v>
      </c>
      <c r="B403" s="10" t="s">
        <v>414</v>
      </c>
      <c r="C403" s="31">
        <v>156</v>
      </c>
    </row>
    <row r="404" spans="1:3" x14ac:dyDescent="0.25">
      <c r="A404" s="9">
        <v>401</v>
      </c>
      <c r="B404" s="10" t="s">
        <v>415</v>
      </c>
      <c r="C404" s="31">
        <v>3759</v>
      </c>
    </row>
    <row r="405" spans="1:3" x14ac:dyDescent="0.25">
      <c r="A405" s="9">
        <v>402</v>
      </c>
      <c r="B405" s="10" t="s">
        <v>416</v>
      </c>
      <c r="C405" s="31">
        <v>77</v>
      </c>
    </row>
    <row r="406" spans="1:3" x14ac:dyDescent="0.25">
      <c r="A406" s="9">
        <v>403</v>
      </c>
      <c r="B406" s="10" t="s">
        <v>417</v>
      </c>
      <c r="C406" s="31">
        <v>577</v>
      </c>
    </row>
    <row r="407" spans="1:3" x14ac:dyDescent="0.25">
      <c r="A407" s="9">
        <v>404</v>
      </c>
      <c r="B407" s="10" t="s">
        <v>418</v>
      </c>
      <c r="C407" s="31">
        <v>203</v>
      </c>
    </row>
    <row r="408" spans="1:3" x14ac:dyDescent="0.25">
      <c r="A408" s="9">
        <v>405</v>
      </c>
      <c r="B408" s="10" t="s">
        <v>419</v>
      </c>
      <c r="C408" s="31">
        <v>308</v>
      </c>
    </row>
    <row r="409" spans="1:3" x14ac:dyDescent="0.25">
      <c r="A409" s="9">
        <v>406</v>
      </c>
      <c r="B409" s="10" t="s">
        <v>420</v>
      </c>
      <c r="C409" s="31">
        <v>1567</v>
      </c>
    </row>
    <row r="410" spans="1:3" x14ac:dyDescent="0.25">
      <c r="A410" s="9">
        <v>407</v>
      </c>
      <c r="B410" s="10" t="s">
        <v>421</v>
      </c>
      <c r="C410" s="31">
        <v>670</v>
      </c>
    </row>
    <row r="411" spans="1:3" x14ac:dyDescent="0.25">
      <c r="A411" s="9">
        <v>408</v>
      </c>
      <c r="B411" s="10" t="s">
        <v>422</v>
      </c>
      <c r="C411" s="31">
        <v>67</v>
      </c>
    </row>
    <row r="412" spans="1:3" x14ac:dyDescent="0.25">
      <c r="A412" s="9">
        <v>409</v>
      </c>
      <c r="B412" s="10" t="s">
        <v>423</v>
      </c>
      <c r="C412" s="31">
        <v>4209</v>
      </c>
    </row>
    <row r="413" spans="1:3" x14ac:dyDescent="0.25">
      <c r="A413" s="9">
        <v>410</v>
      </c>
      <c r="B413" s="10" t="s">
        <v>424</v>
      </c>
      <c r="C413" s="31">
        <v>251</v>
      </c>
    </row>
    <row r="414" spans="1:3" x14ac:dyDescent="0.25">
      <c r="A414" s="9">
        <v>411</v>
      </c>
      <c r="B414" s="10" t="s">
        <v>425</v>
      </c>
      <c r="C414" s="31">
        <v>67</v>
      </c>
    </row>
    <row r="415" spans="1:3" x14ac:dyDescent="0.25">
      <c r="A415" s="9">
        <v>412</v>
      </c>
      <c r="B415" s="10" t="s">
        <v>426</v>
      </c>
      <c r="C415" s="31">
        <v>316</v>
      </c>
    </row>
    <row r="416" spans="1:3" x14ac:dyDescent="0.25">
      <c r="A416" s="9">
        <v>413</v>
      </c>
      <c r="B416" s="10" t="s">
        <v>427</v>
      </c>
      <c r="C416" s="31">
        <v>28100</v>
      </c>
    </row>
    <row r="417" spans="1:3" x14ac:dyDescent="0.25">
      <c r="A417" s="9">
        <v>414</v>
      </c>
      <c r="B417" s="10" t="s">
        <v>428</v>
      </c>
      <c r="C417" s="31">
        <v>872</v>
      </c>
    </row>
    <row r="418" spans="1:3" x14ac:dyDescent="0.25">
      <c r="A418" s="9">
        <v>415</v>
      </c>
      <c r="B418" s="10" t="s">
        <v>429</v>
      </c>
      <c r="C418" s="31">
        <v>350</v>
      </c>
    </row>
    <row r="419" spans="1:3" x14ac:dyDescent="0.25">
      <c r="A419" s="9">
        <v>416</v>
      </c>
      <c r="B419" s="10" t="s">
        <v>430</v>
      </c>
      <c r="C419" s="31">
        <v>37</v>
      </c>
    </row>
    <row r="420" spans="1:3" x14ac:dyDescent="0.25">
      <c r="A420" s="9">
        <v>417</v>
      </c>
      <c r="B420" s="10" t="s">
        <v>431</v>
      </c>
      <c r="C420" s="31">
        <v>811</v>
      </c>
    </row>
    <row r="421" spans="1:3" x14ac:dyDescent="0.25">
      <c r="A421" s="9">
        <v>418</v>
      </c>
      <c r="B421" s="10" t="s">
        <v>432</v>
      </c>
      <c r="C421" s="31">
        <v>1074</v>
      </c>
    </row>
    <row r="422" spans="1:3" x14ac:dyDescent="0.25">
      <c r="A422" s="9">
        <v>419</v>
      </c>
      <c r="B422" s="10" t="s">
        <v>433</v>
      </c>
      <c r="C422" s="31">
        <v>56</v>
      </c>
    </row>
    <row r="423" spans="1:3" x14ac:dyDescent="0.25">
      <c r="A423" s="9">
        <v>420</v>
      </c>
      <c r="B423" s="10" t="s">
        <v>434</v>
      </c>
      <c r="C423" s="31">
        <v>119</v>
      </c>
    </row>
    <row r="424" spans="1:3" x14ac:dyDescent="0.25">
      <c r="A424" s="9">
        <v>421</v>
      </c>
      <c r="B424" s="10" t="s">
        <v>435</v>
      </c>
      <c r="C424" s="31">
        <v>490</v>
      </c>
    </row>
    <row r="425" spans="1:3" x14ac:dyDescent="0.25">
      <c r="A425" s="9">
        <v>422</v>
      </c>
      <c r="B425" s="10" t="s">
        <v>436</v>
      </c>
      <c r="C425" s="31">
        <v>143</v>
      </c>
    </row>
    <row r="426" spans="1:3" x14ac:dyDescent="0.25">
      <c r="A426" s="9">
        <v>423</v>
      </c>
      <c r="B426" s="10" t="s">
        <v>437</v>
      </c>
      <c r="C426" s="31">
        <v>50</v>
      </c>
    </row>
    <row r="427" spans="1:3" x14ac:dyDescent="0.25">
      <c r="A427" s="9">
        <v>424</v>
      </c>
      <c r="B427" s="10" t="s">
        <v>438</v>
      </c>
      <c r="C427" s="31">
        <v>266</v>
      </c>
    </row>
    <row r="428" spans="1:3" x14ac:dyDescent="0.25">
      <c r="A428" s="9">
        <v>425</v>
      </c>
      <c r="B428" s="10" t="s">
        <v>439</v>
      </c>
      <c r="C428" s="31">
        <v>363</v>
      </c>
    </row>
    <row r="429" spans="1:3" x14ac:dyDescent="0.25">
      <c r="A429" s="9">
        <v>426</v>
      </c>
      <c r="B429" s="10" t="s">
        <v>440</v>
      </c>
      <c r="C429" s="31">
        <v>692</v>
      </c>
    </row>
    <row r="430" spans="1:3" x14ac:dyDescent="0.25">
      <c r="A430" s="9">
        <v>427</v>
      </c>
      <c r="B430" s="10" t="s">
        <v>441</v>
      </c>
      <c r="C430" s="31">
        <v>1233</v>
      </c>
    </row>
    <row r="431" spans="1:3" x14ac:dyDescent="0.25">
      <c r="A431" s="9">
        <v>428</v>
      </c>
      <c r="B431" s="10" t="s">
        <v>442</v>
      </c>
      <c r="C431" s="31">
        <v>156</v>
      </c>
    </row>
    <row r="432" spans="1:3" x14ac:dyDescent="0.25">
      <c r="A432" s="9">
        <v>429</v>
      </c>
      <c r="B432" s="10" t="s">
        <v>443</v>
      </c>
      <c r="C432" s="31">
        <v>106</v>
      </c>
    </row>
    <row r="433" spans="1:3" x14ac:dyDescent="0.25">
      <c r="A433" s="9">
        <v>430</v>
      </c>
      <c r="B433" s="10" t="s">
        <v>444</v>
      </c>
      <c r="C433" s="31">
        <v>35</v>
      </c>
    </row>
    <row r="434" spans="1:3" x14ac:dyDescent="0.25">
      <c r="A434" s="9">
        <v>431</v>
      </c>
      <c r="B434" s="10" t="s">
        <v>445</v>
      </c>
      <c r="C434" s="31">
        <v>131</v>
      </c>
    </row>
    <row r="435" spans="1:3" x14ac:dyDescent="0.25">
      <c r="A435" s="9">
        <v>432</v>
      </c>
      <c r="B435" s="10" t="s">
        <v>446</v>
      </c>
      <c r="C435" s="31">
        <v>90</v>
      </c>
    </row>
    <row r="436" spans="1:3" x14ac:dyDescent="0.25">
      <c r="A436" s="9">
        <v>433</v>
      </c>
      <c r="B436" s="10" t="s">
        <v>447</v>
      </c>
      <c r="C436" s="31">
        <v>207</v>
      </c>
    </row>
    <row r="437" spans="1:3" x14ac:dyDescent="0.25">
      <c r="A437" s="9">
        <v>434</v>
      </c>
      <c r="B437" s="10" t="s">
        <v>448</v>
      </c>
      <c r="C437" s="31">
        <v>310</v>
      </c>
    </row>
    <row r="438" spans="1:3" x14ac:dyDescent="0.25">
      <c r="A438" s="9">
        <v>435</v>
      </c>
      <c r="B438" s="10" t="s">
        <v>449</v>
      </c>
      <c r="C438" s="31">
        <v>283</v>
      </c>
    </row>
    <row r="439" spans="1:3" x14ac:dyDescent="0.25">
      <c r="A439" s="9">
        <v>436</v>
      </c>
      <c r="B439" s="10" t="s">
        <v>450</v>
      </c>
      <c r="C439" s="31">
        <v>63</v>
      </c>
    </row>
    <row r="440" spans="1:3" x14ac:dyDescent="0.25">
      <c r="A440" s="9">
        <v>437</v>
      </c>
      <c r="B440" s="10" t="s">
        <v>451</v>
      </c>
      <c r="C440" s="31">
        <v>1231</v>
      </c>
    </row>
    <row r="441" spans="1:3" x14ac:dyDescent="0.25">
      <c r="A441" s="9">
        <v>438</v>
      </c>
      <c r="B441" s="10" t="s">
        <v>452</v>
      </c>
      <c r="C441" s="31">
        <v>130</v>
      </c>
    </row>
    <row r="442" spans="1:3" x14ac:dyDescent="0.25">
      <c r="A442" s="9">
        <v>439</v>
      </c>
      <c r="B442" s="10" t="s">
        <v>453</v>
      </c>
      <c r="C442" s="31">
        <v>2048</v>
      </c>
    </row>
    <row r="443" spans="1:3" x14ac:dyDescent="0.25">
      <c r="A443" s="9">
        <v>440</v>
      </c>
      <c r="B443" s="10" t="s">
        <v>454</v>
      </c>
      <c r="C443" s="31">
        <v>69</v>
      </c>
    </row>
    <row r="444" spans="1:3" x14ac:dyDescent="0.25">
      <c r="A444" s="9">
        <v>441</v>
      </c>
      <c r="B444" s="10" t="s">
        <v>455</v>
      </c>
      <c r="C444" s="31">
        <v>914</v>
      </c>
    </row>
    <row r="445" spans="1:3" x14ac:dyDescent="0.25">
      <c r="A445" s="9">
        <v>442</v>
      </c>
      <c r="B445" s="10" t="s">
        <v>456</v>
      </c>
      <c r="C445" s="31">
        <v>21</v>
      </c>
    </row>
    <row r="446" spans="1:3" x14ac:dyDescent="0.25">
      <c r="A446" s="9">
        <v>443</v>
      </c>
      <c r="B446" s="10" t="s">
        <v>457</v>
      </c>
      <c r="C446" s="31">
        <v>37</v>
      </c>
    </row>
    <row r="447" spans="1:3" x14ac:dyDescent="0.25">
      <c r="A447" s="9">
        <v>444</v>
      </c>
      <c r="B447" s="10" t="s">
        <v>458</v>
      </c>
      <c r="C447" s="31">
        <v>37</v>
      </c>
    </row>
    <row r="448" spans="1:3" x14ac:dyDescent="0.25">
      <c r="A448" s="9">
        <v>445</v>
      </c>
      <c r="B448" s="10" t="s">
        <v>459</v>
      </c>
      <c r="C448" s="31">
        <v>120</v>
      </c>
    </row>
    <row r="449" spans="1:3" x14ac:dyDescent="0.25">
      <c r="A449" s="9">
        <v>446</v>
      </c>
      <c r="B449" s="10" t="s">
        <v>460</v>
      </c>
      <c r="C449" s="31">
        <v>642</v>
      </c>
    </row>
    <row r="450" spans="1:3" x14ac:dyDescent="0.25">
      <c r="A450" s="9">
        <v>447</v>
      </c>
      <c r="B450" s="10" t="s">
        <v>461</v>
      </c>
      <c r="C450" s="31">
        <v>1334</v>
      </c>
    </row>
    <row r="451" spans="1:3" x14ac:dyDescent="0.25">
      <c r="A451" s="9">
        <v>448</v>
      </c>
      <c r="B451" s="10" t="s">
        <v>462</v>
      </c>
      <c r="C451" s="31">
        <v>179</v>
      </c>
    </row>
    <row r="452" spans="1:3" x14ac:dyDescent="0.25">
      <c r="A452" s="9">
        <v>449</v>
      </c>
      <c r="B452" s="10" t="s">
        <v>463</v>
      </c>
      <c r="C452" s="31">
        <v>327</v>
      </c>
    </row>
    <row r="453" spans="1:3" x14ac:dyDescent="0.25">
      <c r="A453" s="9">
        <v>450</v>
      </c>
      <c r="B453" s="10" t="s">
        <v>464</v>
      </c>
      <c r="C453" s="31">
        <v>1164</v>
      </c>
    </row>
    <row r="454" spans="1:3" x14ac:dyDescent="0.25">
      <c r="A454" s="9">
        <v>451</v>
      </c>
      <c r="B454" s="10" t="s">
        <v>465</v>
      </c>
      <c r="C454" s="31">
        <v>85</v>
      </c>
    </row>
    <row r="455" spans="1:3" x14ac:dyDescent="0.25">
      <c r="A455" s="9">
        <v>452</v>
      </c>
      <c r="B455" s="10" t="s">
        <v>466</v>
      </c>
      <c r="C455" s="31">
        <v>342</v>
      </c>
    </row>
    <row r="456" spans="1:3" x14ac:dyDescent="0.25">
      <c r="A456" s="9">
        <v>453</v>
      </c>
      <c r="B456" s="10" t="s">
        <v>467</v>
      </c>
      <c r="C456" s="31">
        <v>398</v>
      </c>
    </row>
    <row r="457" spans="1:3" x14ac:dyDescent="0.25">
      <c r="A457" s="9">
        <v>454</v>
      </c>
      <c r="B457" s="10" t="s">
        <v>468</v>
      </c>
      <c r="C457" s="31">
        <v>249</v>
      </c>
    </row>
    <row r="458" spans="1:3" x14ac:dyDescent="0.25">
      <c r="A458" s="9">
        <v>455</v>
      </c>
      <c r="B458" s="10" t="s">
        <v>469</v>
      </c>
      <c r="C458" s="31">
        <v>250</v>
      </c>
    </row>
    <row r="459" spans="1:3" x14ac:dyDescent="0.25">
      <c r="A459" s="9">
        <v>456</v>
      </c>
      <c r="B459" s="10" t="s">
        <v>470</v>
      </c>
      <c r="C459" s="31">
        <v>157</v>
      </c>
    </row>
    <row r="460" spans="1:3" x14ac:dyDescent="0.25">
      <c r="A460" s="9">
        <v>457</v>
      </c>
      <c r="B460" s="10" t="s">
        <v>471</v>
      </c>
      <c r="C460" s="31">
        <v>243</v>
      </c>
    </row>
    <row r="461" spans="1:3" x14ac:dyDescent="0.25">
      <c r="A461" s="9">
        <v>458</v>
      </c>
      <c r="B461" s="10" t="s">
        <v>472</v>
      </c>
      <c r="C461" s="31">
        <v>117</v>
      </c>
    </row>
    <row r="462" spans="1:3" x14ac:dyDescent="0.25">
      <c r="A462" s="9">
        <v>459</v>
      </c>
      <c r="B462" s="10" t="s">
        <v>473</v>
      </c>
      <c r="C462" s="31">
        <v>454</v>
      </c>
    </row>
    <row r="463" spans="1:3" x14ac:dyDescent="0.25">
      <c r="A463" s="9">
        <v>460</v>
      </c>
      <c r="B463" s="10" t="s">
        <v>474</v>
      </c>
      <c r="C463" s="31">
        <v>367</v>
      </c>
    </row>
    <row r="464" spans="1:3" x14ac:dyDescent="0.25">
      <c r="A464" s="9">
        <v>461</v>
      </c>
      <c r="B464" s="10" t="s">
        <v>475</v>
      </c>
      <c r="C464" s="31">
        <v>53</v>
      </c>
    </row>
    <row r="465" spans="1:3" x14ac:dyDescent="0.25">
      <c r="A465" s="9">
        <v>462</v>
      </c>
      <c r="B465" s="10" t="s">
        <v>476</v>
      </c>
      <c r="C465" s="31">
        <v>415</v>
      </c>
    </row>
    <row r="466" spans="1:3" x14ac:dyDescent="0.25">
      <c r="A466" s="9">
        <v>463</v>
      </c>
      <c r="B466" s="10" t="s">
        <v>477</v>
      </c>
      <c r="C466" s="31">
        <v>69</v>
      </c>
    </row>
    <row r="467" spans="1:3" x14ac:dyDescent="0.25">
      <c r="A467" s="9">
        <v>464</v>
      </c>
      <c r="B467" s="10" t="s">
        <v>478</v>
      </c>
      <c r="C467" s="31">
        <v>70</v>
      </c>
    </row>
    <row r="468" spans="1:3" x14ac:dyDescent="0.25">
      <c r="A468" s="9">
        <v>465</v>
      </c>
      <c r="B468" s="10" t="s">
        <v>479</v>
      </c>
      <c r="C468" s="31">
        <v>132</v>
      </c>
    </row>
    <row r="469" spans="1:3" x14ac:dyDescent="0.25">
      <c r="A469" s="9">
        <v>466</v>
      </c>
      <c r="B469" s="10" t="s">
        <v>480</v>
      </c>
      <c r="C469" s="31">
        <v>1012</v>
      </c>
    </row>
    <row r="470" spans="1:3" x14ac:dyDescent="0.25">
      <c r="A470" s="9">
        <v>467</v>
      </c>
      <c r="B470" s="10" t="s">
        <v>481</v>
      </c>
      <c r="C470" s="31">
        <v>1665</v>
      </c>
    </row>
    <row r="471" spans="1:3" x14ac:dyDescent="0.25">
      <c r="A471" s="9">
        <v>468</v>
      </c>
      <c r="B471" s="10" t="s">
        <v>482</v>
      </c>
      <c r="C471" s="31">
        <v>1047</v>
      </c>
    </row>
    <row r="472" spans="1:3" x14ac:dyDescent="0.25">
      <c r="A472" s="9">
        <v>469</v>
      </c>
      <c r="B472" s="10" t="s">
        <v>483</v>
      </c>
      <c r="C472" s="31">
        <v>2606</v>
      </c>
    </row>
    <row r="473" spans="1:3" x14ac:dyDescent="0.25">
      <c r="A473" s="9">
        <v>470</v>
      </c>
      <c r="B473" s="10" t="s">
        <v>484</v>
      </c>
      <c r="C473" s="31">
        <v>350</v>
      </c>
    </row>
    <row r="474" spans="1:3" x14ac:dyDescent="0.25">
      <c r="A474" s="9">
        <v>471</v>
      </c>
      <c r="B474" s="10" t="s">
        <v>485</v>
      </c>
      <c r="C474" s="31">
        <v>37</v>
      </c>
    </row>
    <row r="475" spans="1:3" x14ac:dyDescent="0.25">
      <c r="A475" s="9">
        <v>472</v>
      </c>
      <c r="B475" s="10" t="s">
        <v>486</v>
      </c>
      <c r="C475" s="31">
        <v>280</v>
      </c>
    </row>
    <row r="476" spans="1:3" x14ac:dyDescent="0.25">
      <c r="A476" s="9">
        <v>473</v>
      </c>
      <c r="B476" s="10" t="s">
        <v>487</v>
      </c>
      <c r="C476" s="31">
        <v>108</v>
      </c>
    </row>
    <row r="477" spans="1:3" x14ac:dyDescent="0.25">
      <c r="A477" s="9">
        <v>474</v>
      </c>
      <c r="B477" s="10" t="s">
        <v>488</v>
      </c>
      <c r="C477" s="31">
        <v>244</v>
      </c>
    </row>
    <row r="478" spans="1:3" x14ac:dyDescent="0.25">
      <c r="A478" s="9">
        <v>475</v>
      </c>
      <c r="B478" s="10" t="s">
        <v>489</v>
      </c>
      <c r="C478" s="31">
        <v>983</v>
      </c>
    </row>
    <row r="479" spans="1:3" x14ac:dyDescent="0.25">
      <c r="A479" s="9">
        <v>476</v>
      </c>
      <c r="B479" s="10" t="s">
        <v>490</v>
      </c>
      <c r="C479" s="31">
        <v>52</v>
      </c>
    </row>
    <row r="480" spans="1:3" x14ac:dyDescent="0.25">
      <c r="A480" s="9">
        <v>477</v>
      </c>
      <c r="B480" s="10" t="s">
        <v>491</v>
      </c>
      <c r="C480" s="31">
        <v>110</v>
      </c>
    </row>
    <row r="481" spans="1:3" x14ac:dyDescent="0.25">
      <c r="A481" s="9">
        <v>478</v>
      </c>
      <c r="B481" s="10" t="s">
        <v>492</v>
      </c>
      <c r="C481" s="31">
        <v>112</v>
      </c>
    </row>
    <row r="482" spans="1:3" x14ac:dyDescent="0.25">
      <c r="A482" s="9">
        <v>479</v>
      </c>
      <c r="B482" s="10" t="s">
        <v>493</v>
      </c>
      <c r="C482" s="31">
        <v>14</v>
      </c>
    </row>
    <row r="483" spans="1:3" x14ac:dyDescent="0.25">
      <c r="A483" s="9">
        <v>480</v>
      </c>
      <c r="B483" s="10" t="s">
        <v>494</v>
      </c>
      <c r="C483" s="31">
        <v>168</v>
      </c>
    </row>
    <row r="484" spans="1:3" x14ac:dyDescent="0.25">
      <c r="A484" s="9">
        <v>481</v>
      </c>
      <c r="B484" s="10" t="s">
        <v>495</v>
      </c>
      <c r="C484" s="31">
        <v>252</v>
      </c>
    </row>
    <row r="485" spans="1:3" x14ac:dyDescent="0.25">
      <c r="A485" s="9">
        <v>482</v>
      </c>
      <c r="B485" s="10" t="s">
        <v>496</v>
      </c>
      <c r="C485" s="31">
        <v>6781</v>
      </c>
    </row>
    <row r="486" spans="1:3" x14ac:dyDescent="0.25">
      <c r="A486" s="9">
        <v>483</v>
      </c>
      <c r="B486" s="10" t="s">
        <v>497</v>
      </c>
      <c r="C486" s="31">
        <v>761</v>
      </c>
    </row>
    <row r="487" spans="1:3" x14ac:dyDescent="0.25">
      <c r="A487" s="9">
        <v>484</v>
      </c>
      <c r="B487" s="10" t="s">
        <v>498</v>
      </c>
      <c r="C487" s="31">
        <v>431</v>
      </c>
    </row>
    <row r="488" spans="1:3" x14ac:dyDescent="0.25">
      <c r="A488" s="9">
        <v>485</v>
      </c>
      <c r="B488" s="10" t="s">
        <v>499</v>
      </c>
      <c r="C488" s="31">
        <v>257</v>
      </c>
    </row>
    <row r="489" spans="1:3" x14ac:dyDescent="0.25">
      <c r="A489" s="9">
        <v>486</v>
      </c>
      <c r="B489" s="10" t="s">
        <v>500</v>
      </c>
      <c r="C489" s="31">
        <v>356</v>
      </c>
    </row>
    <row r="490" spans="1:3" x14ac:dyDescent="0.25">
      <c r="A490" s="9">
        <v>487</v>
      </c>
      <c r="B490" s="10" t="s">
        <v>501</v>
      </c>
      <c r="C490" s="31">
        <v>288</v>
      </c>
    </row>
    <row r="491" spans="1:3" x14ac:dyDescent="0.25">
      <c r="A491" s="9">
        <v>488</v>
      </c>
      <c r="B491" s="10" t="s">
        <v>502</v>
      </c>
      <c r="C491" s="31">
        <v>42</v>
      </c>
    </row>
    <row r="492" spans="1:3" x14ac:dyDescent="0.25">
      <c r="A492" s="9">
        <v>489</v>
      </c>
      <c r="B492" s="10" t="s">
        <v>503</v>
      </c>
      <c r="C492" s="31">
        <v>353</v>
      </c>
    </row>
    <row r="493" spans="1:3" x14ac:dyDescent="0.25">
      <c r="A493" s="9">
        <v>490</v>
      </c>
      <c r="B493" s="10" t="s">
        <v>504</v>
      </c>
      <c r="C493" s="31">
        <v>267</v>
      </c>
    </row>
    <row r="494" spans="1:3" x14ac:dyDescent="0.25">
      <c r="A494" s="9">
        <v>491</v>
      </c>
      <c r="B494" s="10" t="s">
        <v>505</v>
      </c>
      <c r="C494" s="31">
        <v>438</v>
      </c>
    </row>
    <row r="495" spans="1:3" x14ac:dyDescent="0.25">
      <c r="A495" s="9">
        <v>492</v>
      </c>
      <c r="B495" s="10" t="s">
        <v>506</v>
      </c>
      <c r="C495" s="31">
        <v>273</v>
      </c>
    </row>
    <row r="496" spans="1:3" x14ac:dyDescent="0.25">
      <c r="A496" s="9">
        <v>493</v>
      </c>
      <c r="B496" s="10" t="s">
        <v>507</v>
      </c>
      <c r="C496" s="31">
        <v>132</v>
      </c>
    </row>
    <row r="497" spans="1:3" x14ac:dyDescent="0.25">
      <c r="A497" s="9">
        <v>494</v>
      </c>
      <c r="B497" s="10" t="s">
        <v>508</v>
      </c>
      <c r="C497" s="31">
        <v>441</v>
      </c>
    </row>
    <row r="498" spans="1:3" x14ac:dyDescent="0.25">
      <c r="A498" s="9">
        <v>495</v>
      </c>
      <c r="B498" s="10" t="s">
        <v>509</v>
      </c>
      <c r="C498" s="31">
        <v>212</v>
      </c>
    </row>
    <row r="499" spans="1:3" x14ac:dyDescent="0.25">
      <c r="A499" s="9">
        <v>496</v>
      </c>
      <c r="B499" s="10" t="s">
        <v>510</v>
      </c>
      <c r="C499" s="31">
        <v>151</v>
      </c>
    </row>
    <row r="500" spans="1:3" x14ac:dyDescent="0.25">
      <c r="A500" s="9">
        <v>497</v>
      </c>
      <c r="B500" s="10" t="s">
        <v>511</v>
      </c>
      <c r="C500" s="31">
        <v>333</v>
      </c>
    </row>
    <row r="501" spans="1:3" x14ac:dyDescent="0.25">
      <c r="A501" s="9">
        <v>498</v>
      </c>
      <c r="B501" s="10" t="s">
        <v>512</v>
      </c>
      <c r="C501" s="31">
        <v>531</v>
      </c>
    </row>
    <row r="502" spans="1:3" x14ac:dyDescent="0.25">
      <c r="A502" s="9">
        <v>499</v>
      </c>
      <c r="B502" s="10" t="s">
        <v>513</v>
      </c>
      <c r="C502" s="31">
        <v>329</v>
      </c>
    </row>
    <row r="503" spans="1:3" x14ac:dyDescent="0.25">
      <c r="A503" s="9">
        <v>500</v>
      </c>
      <c r="B503" s="10" t="s">
        <v>514</v>
      </c>
      <c r="C503" s="31">
        <v>695</v>
      </c>
    </row>
    <row r="504" spans="1:3" x14ac:dyDescent="0.25">
      <c r="A504" s="9">
        <v>501</v>
      </c>
      <c r="B504" s="10" t="s">
        <v>515</v>
      </c>
      <c r="C504" s="31">
        <v>92</v>
      </c>
    </row>
    <row r="505" spans="1:3" x14ac:dyDescent="0.25">
      <c r="A505" s="9">
        <v>502</v>
      </c>
      <c r="B505" s="10" t="s">
        <v>516</v>
      </c>
      <c r="C505" s="31">
        <v>1454</v>
      </c>
    </row>
    <row r="506" spans="1:3" x14ac:dyDescent="0.25">
      <c r="A506" s="9">
        <v>503</v>
      </c>
      <c r="B506" s="10" t="s">
        <v>517</v>
      </c>
      <c r="C506" s="31">
        <v>61</v>
      </c>
    </row>
    <row r="507" spans="1:3" x14ac:dyDescent="0.25">
      <c r="A507" s="9">
        <v>504</v>
      </c>
      <c r="B507" s="10" t="s">
        <v>518</v>
      </c>
      <c r="C507" s="31">
        <v>182</v>
      </c>
    </row>
    <row r="508" spans="1:3" x14ac:dyDescent="0.25">
      <c r="A508" s="9">
        <v>505</v>
      </c>
      <c r="B508" s="10" t="s">
        <v>519</v>
      </c>
      <c r="C508" s="31">
        <v>2654</v>
      </c>
    </row>
    <row r="509" spans="1:3" x14ac:dyDescent="0.25">
      <c r="A509" s="9">
        <v>506</v>
      </c>
      <c r="B509" s="10" t="s">
        <v>520</v>
      </c>
      <c r="C509" s="31">
        <v>58</v>
      </c>
    </row>
    <row r="510" spans="1:3" x14ac:dyDescent="0.25">
      <c r="A510" s="9">
        <v>507</v>
      </c>
      <c r="B510" s="10" t="s">
        <v>521</v>
      </c>
      <c r="C510" s="31">
        <v>250</v>
      </c>
    </row>
    <row r="511" spans="1:3" x14ac:dyDescent="0.25">
      <c r="A511" s="9">
        <v>508</v>
      </c>
      <c r="B511" s="10" t="s">
        <v>522</v>
      </c>
      <c r="C511" s="31">
        <v>170</v>
      </c>
    </row>
    <row r="512" spans="1:3" x14ac:dyDescent="0.25">
      <c r="A512" s="9">
        <v>509</v>
      </c>
      <c r="B512" s="10" t="s">
        <v>523</v>
      </c>
      <c r="C512" s="31">
        <v>859</v>
      </c>
    </row>
    <row r="513" spans="1:3" x14ac:dyDescent="0.25">
      <c r="A513" s="9">
        <v>510</v>
      </c>
      <c r="B513" s="10" t="s">
        <v>524</v>
      </c>
      <c r="C513" s="31">
        <v>55</v>
      </c>
    </row>
    <row r="514" spans="1:3" x14ac:dyDescent="0.25">
      <c r="A514" s="9">
        <v>511</v>
      </c>
      <c r="B514" s="10" t="s">
        <v>525</v>
      </c>
      <c r="C514" s="31">
        <v>293</v>
      </c>
    </row>
    <row r="515" spans="1:3" x14ac:dyDescent="0.25">
      <c r="A515" s="9">
        <v>512</v>
      </c>
      <c r="B515" s="10" t="s">
        <v>526</v>
      </c>
      <c r="C515" s="31">
        <v>77</v>
      </c>
    </row>
    <row r="516" spans="1:3" x14ac:dyDescent="0.25">
      <c r="A516" s="9">
        <v>513</v>
      </c>
      <c r="B516" s="10" t="s">
        <v>527</v>
      </c>
      <c r="C516" s="31">
        <v>633</v>
      </c>
    </row>
    <row r="517" spans="1:3" x14ac:dyDescent="0.25">
      <c r="A517" s="9">
        <v>514</v>
      </c>
      <c r="B517" s="10" t="s">
        <v>528</v>
      </c>
      <c r="C517" s="31">
        <v>78</v>
      </c>
    </row>
    <row r="518" spans="1:3" x14ac:dyDescent="0.25">
      <c r="A518" s="9">
        <v>515</v>
      </c>
      <c r="B518" s="10" t="s">
        <v>529</v>
      </c>
      <c r="C518" s="31">
        <v>11527</v>
      </c>
    </row>
    <row r="519" spans="1:3" x14ac:dyDescent="0.25">
      <c r="A519" s="9">
        <v>516</v>
      </c>
      <c r="B519" s="10" t="s">
        <v>530</v>
      </c>
      <c r="C519" s="31">
        <v>414</v>
      </c>
    </row>
    <row r="520" spans="1:3" x14ac:dyDescent="0.25">
      <c r="A520" s="9">
        <v>517</v>
      </c>
      <c r="B520" s="10" t="s">
        <v>531</v>
      </c>
      <c r="C520" s="31">
        <v>443</v>
      </c>
    </row>
    <row r="521" spans="1:3" x14ac:dyDescent="0.25">
      <c r="A521" s="9">
        <v>518</v>
      </c>
      <c r="B521" s="10" t="s">
        <v>532</v>
      </c>
      <c r="C521" s="31">
        <v>43</v>
      </c>
    </row>
    <row r="522" spans="1:3" x14ac:dyDescent="0.25">
      <c r="A522" s="9">
        <v>519</v>
      </c>
      <c r="B522" s="10" t="s">
        <v>533</v>
      </c>
      <c r="C522" s="31">
        <v>377</v>
      </c>
    </row>
    <row r="523" spans="1:3" x14ac:dyDescent="0.25">
      <c r="A523" s="9">
        <v>520</v>
      </c>
      <c r="B523" s="10" t="s">
        <v>534</v>
      </c>
      <c r="C523" s="31">
        <v>641</v>
      </c>
    </row>
    <row r="524" spans="1:3" x14ac:dyDescent="0.25">
      <c r="A524" s="9">
        <v>521</v>
      </c>
      <c r="B524" s="10" t="s">
        <v>535</v>
      </c>
      <c r="C524" s="31">
        <v>28</v>
      </c>
    </row>
    <row r="525" spans="1:3" x14ac:dyDescent="0.25">
      <c r="A525" s="9">
        <v>522</v>
      </c>
      <c r="B525" s="10" t="s">
        <v>536</v>
      </c>
      <c r="C525" s="31">
        <v>85</v>
      </c>
    </row>
    <row r="526" spans="1:3" x14ac:dyDescent="0.25">
      <c r="A526" s="9">
        <v>523</v>
      </c>
      <c r="B526" s="10" t="s">
        <v>537</v>
      </c>
      <c r="C526" s="31">
        <v>296</v>
      </c>
    </row>
    <row r="527" spans="1:3" x14ac:dyDescent="0.25">
      <c r="A527" s="9">
        <v>524</v>
      </c>
      <c r="B527" s="10" t="s">
        <v>538</v>
      </c>
      <c r="C527" s="31">
        <v>37</v>
      </c>
    </row>
    <row r="528" spans="1:3" x14ac:dyDescent="0.25">
      <c r="A528" s="9">
        <v>525</v>
      </c>
      <c r="B528" s="10" t="s">
        <v>539</v>
      </c>
      <c r="C528" s="31">
        <v>1498</v>
      </c>
    </row>
    <row r="529" spans="1:3" x14ac:dyDescent="0.25">
      <c r="A529" s="9">
        <v>526</v>
      </c>
      <c r="B529" s="10" t="s">
        <v>540</v>
      </c>
      <c r="C529" s="31">
        <v>1332</v>
      </c>
    </row>
    <row r="530" spans="1:3" x14ac:dyDescent="0.25">
      <c r="A530" s="9">
        <v>527</v>
      </c>
      <c r="B530" s="10" t="s">
        <v>541</v>
      </c>
      <c r="C530" s="31">
        <v>218</v>
      </c>
    </row>
    <row r="531" spans="1:3" x14ac:dyDescent="0.25">
      <c r="A531" s="9">
        <v>528</v>
      </c>
      <c r="B531" s="10" t="s">
        <v>542</v>
      </c>
      <c r="C531" s="31">
        <v>149</v>
      </c>
    </row>
    <row r="532" spans="1:3" x14ac:dyDescent="0.25">
      <c r="A532" s="9">
        <v>529</v>
      </c>
      <c r="B532" s="10" t="s">
        <v>543</v>
      </c>
      <c r="C532" s="31">
        <v>112</v>
      </c>
    </row>
    <row r="533" spans="1:3" x14ac:dyDescent="0.25">
      <c r="A533" s="9">
        <v>530</v>
      </c>
      <c r="B533" s="10" t="s">
        <v>544</v>
      </c>
      <c r="C533" s="31">
        <v>422</v>
      </c>
    </row>
    <row r="534" spans="1:3" x14ac:dyDescent="0.25">
      <c r="A534" s="9">
        <v>531</v>
      </c>
      <c r="B534" s="10" t="s">
        <v>545</v>
      </c>
      <c r="C534" s="31">
        <v>238</v>
      </c>
    </row>
    <row r="535" spans="1:3" x14ac:dyDescent="0.25">
      <c r="A535" s="9">
        <v>532</v>
      </c>
      <c r="B535" s="10" t="s">
        <v>546</v>
      </c>
      <c r="C535" s="31">
        <v>336</v>
      </c>
    </row>
    <row r="536" spans="1:3" x14ac:dyDescent="0.25">
      <c r="A536" s="9">
        <v>533</v>
      </c>
      <c r="B536" s="10" t="s">
        <v>547</v>
      </c>
      <c r="C536" s="31">
        <v>245</v>
      </c>
    </row>
    <row r="537" spans="1:3" x14ac:dyDescent="0.25">
      <c r="A537" s="9">
        <v>534</v>
      </c>
      <c r="B537" s="10" t="s">
        <v>548</v>
      </c>
      <c r="C537" s="31">
        <v>367</v>
      </c>
    </row>
    <row r="538" spans="1:3" x14ac:dyDescent="0.25">
      <c r="A538" s="9">
        <v>535</v>
      </c>
      <c r="B538" s="10" t="s">
        <v>549</v>
      </c>
      <c r="C538" s="31">
        <v>304</v>
      </c>
    </row>
    <row r="539" spans="1:3" x14ac:dyDescent="0.25">
      <c r="A539" s="9">
        <v>536</v>
      </c>
      <c r="B539" s="10" t="s">
        <v>550</v>
      </c>
      <c r="C539" s="31">
        <v>64</v>
      </c>
    </row>
    <row r="540" spans="1:3" x14ac:dyDescent="0.25">
      <c r="A540" s="9">
        <v>537</v>
      </c>
      <c r="B540" s="10" t="s">
        <v>551</v>
      </c>
      <c r="C540" s="31">
        <v>625</v>
      </c>
    </row>
    <row r="541" spans="1:3" x14ac:dyDescent="0.25">
      <c r="A541" s="9">
        <v>538</v>
      </c>
      <c r="B541" s="10" t="s">
        <v>552</v>
      </c>
      <c r="C541" s="31">
        <v>65</v>
      </c>
    </row>
    <row r="542" spans="1:3" x14ac:dyDescent="0.25">
      <c r="A542" s="9">
        <v>539</v>
      </c>
      <c r="B542" s="10" t="s">
        <v>553</v>
      </c>
      <c r="C542" s="31">
        <v>444</v>
      </c>
    </row>
    <row r="543" spans="1:3" x14ac:dyDescent="0.25">
      <c r="A543" s="9">
        <v>540</v>
      </c>
      <c r="B543" s="10" t="s">
        <v>554</v>
      </c>
      <c r="C543" s="31">
        <v>1241</v>
      </c>
    </row>
    <row r="544" spans="1:3" x14ac:dyDescent="0.25">
      <c r="A544" s="9">
        <v>541</v>
      </c>
      <c r="B544" s="10" t="s">
        <v>555</v>
      </c>
      <c r="C544" s="31">
        <v>110</v>
      </c>
    </row>
    <row r="545" spans="1:3" x14ac:dyDescent="0.25">
      <c r="A545" s="9">
        <v>542</v>
      </c>
      <c r="B545" s="10" t="s">
        <v>556</v>
      </c>
      <c r="C545" s="31">
        <v>74</v>
      </c>
    </row>
    <row r="546" spans="1:3" x14ac:dyDescent="0.25">
      <c r="A546" s="9">
        <v>543</v>
      </c>
      <c r="B546" s="10" t="s">
        <v>557</v>
      </c>
      <c r="C546" s="31">
        <v>498</v>
      </c>
    </row>
    <row r="547" spans="1:3" x14ac:dyDescent="0.25">
      <c r="A547" s="9">
        <v>544</v>
      </c>
      <c r="B547" s="10" t="s">
        <v>558</v>
      </c>
      <c r="C547" s="31">
        <v>194</v>
      </c>
    </row>
    <row r="548" spans="1:3" x14ac:dyDescent="0.25">
      <c r="A548" s="9">
        <v>545</v>
      </c>
      <c r="B548" s="10" t="s">
        <v>559</v>
      </c>
      <c r="C548" s="31">
        <v>1141</v>
      </c>
    </row>
    <row r="549" spans="1:3" x14ac:dyDescent="0.25">
      <c r="A549" s="9">
        <v>546</v>
      </c>
      <c r="B549" s="10" t="s">
        <v>560</v>
      </c>
      <c r="C549" s="31">
        <v>593</v>
      </c>
    </row>
    <row r="550" spans="1:3" x14ac:dyDescent="0.25">
      <c r="A550" s="9">
        <v>547</v>
      </c>
      <c r="B550" s="10" t="s">
        <v>561</v>
      </c>
      <c r="C550" s="31">
        <v>158</v>
      </c>
    </row>
    <row r="551" spans="1:3" x14ac:dyDescent="0.25">
      <c r="A551" s="9">
        <v>548</v>
      </c>
      <c r="B551" s="10" t="s">
        <v>562</v>
      </c>
      <c r="C551" s="31">
        <v>210</v>
      </c>
    </row>
    <row r="552" spans="1:3" x14ac:dyDescent="0.25">
      <c r="A552" s="9">
        <v>549</v>
      </c>
      <c r="B552" s="10" t="s">
        <v>563</v>
      </c>
      <c r="C552" s="31">
        <v>802</v>
      </c>
    </row>
    <row r="553" spans="1:3" x14ac:dyDescent="0.25">
      <c r="A553" s="9">
        <v>550</v>
      </c>
      <c r="B553" s="10" t="s">
        <v>564</v>
      </c>
      <c r="C553" s="31">
        <v>699</v>
      </c>
    </row>
    <row r="554" spans="1:3" x14ac:dyDescent="0.25">
      <c r="A554" s="9">
        <v>551</v>
      </c>
      <c r="B554" s="10" t="s">
        <v>565</v>
      </c>
      <c r="C554" s="31">
        <v>4956</v>
      </c>
    </row>
    <row r="555" spans="1:3" x14ac:dyDescent="0.25">
      <c r="A555" s="9">
        <v>552</v>
      </c>
      <c r="B555" s="10" t="s">
        <v>566</v>
      </c>
      <c r="C555" s="31">
        <v>49</v>
      </c>
    </row>
    <row r="556" spans="1:3" x14ac:dyDescent="0.25">
      <c r="A556" s="9">
        <v>553</v>
      </c>
      <c r="B556" s="10" t="s">
        <v>567</v>
      </c>
      <c r="C556" s="31">
        <v>2758</v>
      </c>
    </row>
    <row r="557" spans="1:3" x14ac:dyDescent="0.25">
      <c r="A557" s="9">
        <v>554</v>
      </c>
      <c r="B557" s="10" t="s">
        <v>568</v>
      </c>
      <c r="C557" s="31">
        <v>440</v>
      </c>
    </row>
    <row r="558" spans="1:3" x14ac:dyDescent="0.25">
      <c r="A558" s="9">
        <v>555</v>
      </c>
      <c r="B558" s="10" t="s">
        <v>569</v>
      </c>
      <c r="C558" s="31">
        <v>268</v>
      </c>
    </row>
    <row r="559" spans="1:3" x14ac:dyDescent="0.25">
      <c r="A559" s="9">
        <v>556</v>
      </c>
      <c r="B559" s="10" t="s">
        <v>570</v>
      </c>
      <c r="C559" s="31">
        <v>39</v>
      </c>
    </row>
    <row r="560" spans="1:3" x14ac:dyDescent="0.25">
      <c r="A560" s="9">
        <v>557</v>
      </c>
      <c r="B560" s="10" t="s">
        <v>571</v>
      </c>
      <c r="C560" s="31">
        <v>1711</v>
      </c>
    </row>
    <row r="561" spans="1:3" x14ac:dyDescent="0.25">
      <c r="A561" s="9">
        <v>558</v>
      </c>
      <c r="B561" s="10" t="s">
        <v>572</v>
      </c>
      <c r="C561" s="31">
        <v>97</v>
      </c>
    </row>
    <row r="562" spans="1:3" x14ac:dyDescent="0.25">
      <c r="A562" s="9">
        <v>559</v>
      </c>
      <c r="B562" s="10" t="s">
        <v>573</v>
      </c>
      <c r="C562" s="31">
        <v>2060</v>
      </c>
    </row>
    <row r="563" spans="1:3" x14ac:dyDescent="0.25">
      <c r="A563" s="9">
        <v>560</v>
      </c>
      <c r="B563" s="10" t="s">
        <v>574</v>
      </c>
      <c r="C563" s="31">
        <v>916</v>
      </c>
    </row>
    <row r="564" spans="1:3" x14ac:dyDescent="0.25">
      <c r="A564" s="9">
        <v>561</v>
      </c>
      <c r="B564" s="10" t="s">
        <v>575</v>
      </c>
      <c r="C564" s="31">
        <v>262</v>
      </c>
    </row>
    <row r="565" spans="1:3" x14ac:dyDescent="0.25">
      <c r="A565" s="9">
        <v>562</v>
      </c>
      <c r="B565" s="10" t="s">
        <v>576</v>
      </c>
      <c r="C565" s="31">
        <v>172</v>
      </c>
    </row>
    <row r="566" spans="1:3" x14ac:dyDescent="0.25">
      <c r="A566" s="9">
        <v>563</v>
      </c>
      <c r="B566" s="10" t="s">
        <v>577</v>
      </c>
      <c r="C566" s="31">
        <v>91</v>
      </c>
    </row>
    <row r="567" spans="1:3" x14ac:dyDescent="0.25">
      <c r="A567" s="9">
        <v>564</v>
      </c>
      <c r="B567" s="10" t="s">
        <v>578</v>
      </c>
      <c r="C567" s="31">
        <v>84</v>
      </c>
    </row>
    <row r="568" spans="1:3" x14ac:dyDescent="0.25">
      <c r="A568" s="9">
        <v>565</v>
      </c>
      <c r="B568" s="10" t="s">
        <v>579</v>
      </c>
      <c r="C568" s="31">
        <v>5965</v>
      </c>
    </row>
    <row r="569" spans="1:3" x14ac:dyDescent="0.25">
      <c r="A569" s="9">
        <v>566</v>
      </c>
      <c r="B569" s="10" t="s">
        <v>580</v>
      </c>
      <c r="C569" s="31">
        <v>222</v>
      </c>
    </row>
    <row r="570" spans="1:3" x14ac:dyDescent="0.25">
      <c r="A570" s="9">
        <v>567</v>
      </c>
      <c r="B570" s="10" t="s">
        <v>581</v>
      </c>
      <c r="C570" s="31">
        <v>305</v>
      </c>
    </row>
    <row r="571" spans="1:3" x14ac:dyDescent="0.25">
      <c r="A571" s="9">
        <v>568</v>
      </c>
      <c r="B571" s="10" t="s">
        <v>582</v>
      </c>
      <c r="C571" s="31">
        <v>152</v>
      </c>
    </row>
    <row r="572" spans="1:3" x14ac:dyDescent="0.25">
      <c r="A572" s="9">
        <v>569</v>
      </c>
      <c r="B572" s="10" t="s">
        <v>583</v>
      </c>
      <c r="C572" s="31">
        <v>115</v>
      </c>
    </row>
    <row r="573" spans="1:3" x14ac:dyDescent="0.25">
      <c r="A573" s="9">
        <v>570</v>
      </c>
      <c r="B573" s="10" t="s">
        <v>584</v>
      </c>
      <c r="C573" s="31">
        <v>2493</v>
      </c>
    </row>
    <row r="574" spans="1:3" x14ac:dyDescent="0.25">
      <c r="A574" s="15"/>
      <c r="B574" s="22" t="s">
        <v>14</v>
      </c>
      <c r="C574" s="18">
        <f>SUM(C4:C573)</f>
        <v>578026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workbookViewId="0">
      <pane xSplit="3" ySplit="3" topLeftCell="D4" activePane="bottomRight" state="frozen"/>
      <selection pane="topRight" activeCell="F1" sqref="F1"/>
      <selection pane="bottomLeft" activeCell="A4" sqref="A4"/>
      <selection pane="bottomRight" activeCell="F7" sqref="F7"/>
    </sheetView>
  </sheetViews>
  <sheetFormatPr baseColWidth="10" defaultRowHeight="15" x14ac:dyDescent="0.25"/>
  <cols>
    <col min="2" max="2" width="36" bestFit="1" customWidth="1"/>
    <col min="3" max="3" width="18.7109375" bestFit="1" customWidth="1"/>
    <col min="4" max="5" width="18.7109375" style="19" customWidth="1"/>
    <col min="6" max="6" width="16.28515625" style="19" customWidth="1"/>
    <col min="7" max="7" width="16.28515625" bestFit="1" customWidth="1"/>
  </cols>
  <sheetData>
    <row r="1" spans="1:7" s="17" customFormat="1" ht="80.25" customHeight="1" x14ac:dyDescent="0.25">
      <c r="A1" s="38" t="s">
        <v>0</v>
      </c>
      <c r="B1" s="38"/>
      <c r="C1" s="38"/>
      <c r="D1" s="38"/>
      <c r="E1" s="38"/>
      <c r="F1" s="38"/>
      <c r="G1" s="38"/>
    </row>
    <row r="2" spans="1:7" s="17" customFormat="1" ht="53.25" customHeight="1" x14ac:dyDescent="0.25">
      <c r="A2" s="37" t="s">
        <v>589</v>
      </c>
      <c r="B2" s="37"/>
      <c r="C2" s="37"/>
      <c r="D2" s="37"/>
      <c r="E2" s="37"/>
      <c r="F2" s="37"/>
      <c r="G2" s="37"/>
    </row>
    <row r="3" spans="1:7" ht="42" customHeight="1" x14ac:dyDescent="0.25">
      <c r="A3" s="27" t="s">
        <v>1</v>
      </c>
      <c r="B3" s="27" t="s">
        <v>2</v>
      </c>
      <c r="C3" s="32" t="s">
        <v>601</v>
      </c>
      <c r="D3" s="32" t="s">
        <v>598</v>
      </c>
      <c r="E3" s="32" t="s">
        <v>597</v>
      </c>
      <c r="F3" s="32" t="s">
        <v>588</v>
      </c>
      <c r="G3" s="32" t="s">
        <v>586</v>
      </c>
    </row>
    <row r="4" spans="1:7" x14ac:dyDescent="0.25">
      <c r="A4" s="25">
        <v>1</v>
      </c>
      <c r="B4" s="22" t="s">
        <v>15</v>
      </c>
      <c r="C4" s="18">
        <f>+'OCTUBRE ORD'!N4</f>
        <v>181220</v>
      </c>
      <c r="D4" s="18">
        <f>+'AJ CUATR - TRIMES'!F4</f>
        <v>1743</v>
      </c>
      <c r="E4" s="18">
        <f>+'FEIEF COMP 3ER TRIMESTRE'!F4</f>
        <v>2975</v>
      </c>
      <c r="F4" s="18">
        <f>+'ISR ART 126'!C4</f>
        <v>59</v>
      </c>
      <c r="G4" s="18">
        <f t="shared" ref="G4:G67" si="0">SUM(C4:F4)</f>
        <v>185997</v>
      </c>
    </row>
    <row r="5" spans="1:7" x14ac:dyDescent="0.25">
      <c r="A5" s="9">
        <v>2</v>
      </c>
      <c r="B5" s="22" t="s">
        <v>16</v>
      </c>
      <c r="C5" s="18">
        <f>+'OCTUBRE ORD'!N5</f>
        <v>3126894</v>
      </c>
      <c r="D5" s="18">
        <f>+'AJ CUATR - TRIMES'!F5</f>
        <v>136433</v>
      </c>
      <c r="E5" s="18">
        <f>+'FEIEF COMP 3ER TRIMESTRE'!F5</f>
        <v>235822</v>
      </c>
      <c r="F5" s="18">
        <f>+'ISR ART 126'!C5</f>
        <v>3593</v>
      </c>
      <c r="G5" s="18">
        <f t="shared" si="0"/>
        <v>3502742</v>
      </c>
    </row>
    <row r="6" spans="1:7" x14ac:dyDescent="0.25">
      <c r="A6" s="9">
        <v>3</v>
      </c>
      <c r="B6" s="10" t="s">
        <v>17</v>
      </c>
      <c r="C6" s="18">
        <f>+'OCTUBRE ORD'!N6</f>
        <v>225230</v>
      </c>
      <c r="D6" s="18">
        <f>+'AJ CUATR - TRIMES'!F6</f>
        <v>5283</v>
      </c>
      <c r="E6" s="18">
        <f>+'FEIEF COMP 3ER TRIMESTRE'!F6</f>
        <v>9018</v>
      </c>
      <c r="F6" s="18">
        <f>+'ISR ART 126'!C6</f>
        <v>179</v>
      </c>
      <c r="G6" s="18">
        <f t="shared" si="0"/>
        <v>239710</v>
      </c>
    </row>
    <row r="7" spans="1:7" x14ac:dyDescent="0.25">
      <c r="A7" s="9">
        <v>4</v>
      </c>
      <c r="B7" s="10" t="s">
        <v>18</v>
      </c>
      <c r="C7" s="18">
        <f>+'OCTUBRE ORD'!N7</f>
        <v>132334</v>
      </c>
      <c r="D7" s="18">
        <f>+'AJ CUATR - TRIMES'!F7</f>
        <v>2290</v>
      </c>
      <c r="E7" s="18">
        <f>+'FEIEF COMP 3ER TRIMESTRE'!F7</f>
        <v>3908</v>
      </c>
      <c r="F7" s="18">
        <f>+'ISR ART 126'!C7</f>
        <v>78</v>
      </c>
      <c r="G7" s="18">
        <f t="shared" si="0"/>
        <v>138610</v>
      </c>
    </row>
    <row r="8" spans="1:7" x14ac:dyDescent="0.25">
      <c r="A8" s="9">
        <v>5</v>
      </c>
      <c r="B8" s="10" t="s">
        <v>19</v>
      </c>
      <c r="C8" s="18">
        <f>+'OCTUBRE ORD'!N8</f>
        <v>1900673</v>
      </c>
      <c r="D8" s="18">
        <f>+'AJ CUATR - TRIMES'!F8</f>
        <v>124100</v>
      </c>
      <c r="E8" s="18">
        <f>+'FEIEF COMP 3ER TRIMESTRE'!F8</f>
        <v>213136</v>
      </c>
      <c r="F8" s="18">
        <f>+'ISR ART 126'!C8</f>
        <v>3744</v>
      </c>
      <c r="G8" s="18">
        <f t="shared" si="0"/>
        <v>2241653</v>
      </c>
    </row>
    <row r="9" spans="1:7" x14ac:dyDescent="0.25">
      <c r="A9" s="9">
        <v>6</v>
      </c>
      <c r="B9" s="10" t="s">
        <v>20</v>
      </c>
      <c r="C9" s="18">
        <f>+'OCTUBRE ORD'!N9</f>
        <v>1936930</v>
      </c>
      <c r="D9" s="18">
        <f>+'AJ CUATR - TRIMES'!F9</f>
        <v>98141</v>
      </c>
      <c r="E9" s="18">
        <f>+'FEIEF COMP 3ER TRIMESTRE'!F9</f>
        <v>168890</v>
      </c>
      <c r="F9" s="18">
        <f>+'ISR ART 126'!C9</f>
        <v>2843</v>
      </c>
      <c r="G9" s="18">
        <f t="shared" si="0"/>
        <v>2206804</v>
      </c>
    </row>
    <row r="10" spans="1:7" x14ac:dyDescent="0.25">
      <c r="A10" s="9">
        <v>7</v>
      </c>
      <c r="B10" s="10" t="s">
        <v>21</v>
      </c>
      <c r="C10" s="18">
        <f>+'OCTUBRE ORD'!N10</f>
        <v>346932</v>
      </c>
      <c r="D10" s="18">
        <f>+'AJ CUATR - TRIMES'!F10</f>
        <v>7579</v>
      </c>
      <c r="E10" s="18">
        <f>+'FEIEF COMP 3ER TRIMESTRE'!F10</f>
        <v>13116</v>
      </c>
      <c r="F10" s="18">
        <f>+'ISR ART 126'!C10</f>
        <v>193</v>
      </c>
      <c r="G10" s="18">
        <f t="shared" si="0"/>
        <v>367820</v>
      </c>
    </row>
    <row r="11" spans="1:7" x14ac:dyDescent="0.25">
      <c r="A11" s="9">
        <v>8</v>
      </c>
      <c r="B11" s="10" t="s">
        <v>22</v>
      </c>
      <c r="C11" s="18">
        <f>+'OCTUBRE ORD'!N11</f>
        <v>170178</v>
      </c>
      <c r="D11" s="18">
        <f>+'AJ CUATR - TRIMES'!F11</f>
        <v>4652</v>
      </c>
      <c r="E11" s="18">
        <f>+'FEIEF COMP 3ER TRIMESTRE'!F11</f>
        <v>7981</v>
      </c>
      <c r="F11" s="18">
        <f>+'ISR ART 126'!C11</f>
        <v>144</v>
      </c>
      <c r="G11" s="18">
        <f t="shared" si="0"/>
        <v>182955</v>
      </c>
    </row>
    <row r="12" spans="1:7" x14ac:dyDescent="0.25">
      <c r="A12" s="9">
        <v>9</v>
      </c>
      <c r="B12" s="10" t="s">
        <v>23</v>
      </c>
      <c r="C12" s="18">
        <f>+'OCTUBRE ORD'!N12</f>
        <v>535332</v>
      </c>
      <c r="D12" s="18">
        <f>+'AJ CUATR - TRIMES'!F12</f>
        <v>14154</v>
      </c>
      <c r="E12" s="18">
        <f>+'FEIEF COMP 3ER TRIMESTRE'!F12</f>
        <v>24159</v>
      </c>
      <c r="F12" s="18">
        <f>+'ISR ART 126'!C12</f>
        <v>480</v>
      </c>
      <c r="G12" s="18">
        <f t="shared" si="0"/>
        <v>574125</v>
      </c>
    </row>
    <row r="13" spans="1:7" x14ac:dyDescent="0.25">
      <c r="A13" s="9">
        <v>10</v>
      </c>
      <c r="B13" s="10" t="s">
        <v>24</v>
      </c>
      <c r="C13" s="18">
        <f>+'OCTUBRE ORD'!N13</f>
        <v>1288482</v>
      </c>
      <c r="D13" s="18">
        <f>+'AJ CUATR - TRIMES'!F13</f>
        <v>104468</v>
      </c>
      <c r="E13" s="18">
        <f>+'FEIEF COMP 3ER TRIMESTRE'!F13</f>
        <v>179972</v>
      </c>
      <c r="F13" s="18">
        <f>+'ISR ART 126'!C13</f>
        <v>2959</v>
      </c>
      <c r="G13" s="18">
        <f t="shared" si="0"/>
        <v>1575881</v>
      </c>
    </row>
    <row r="14" spans="1:7" x14ac:dyDescent="0.25">
      <c r="A14" s="9">
        <v>11</v>
      </c>
      <c r="B14" s="10" t="s">
        <v>25</v>
      </c>
      <c r="C14" s="18">
        <f>+'OCTUBRE ORD'!N14</f>
        <v>157761</v>
      </c>
      <c r="D14" s="18">
        <f>+'AJ CUATR - TRIMES'!F14</f>
        <v>2938</v>
      </c>
      <c r="E14" s="18">
        <f>+'FEIEF COMP 3ER TRIMESTRE'!F14</f>
        <v>5015</v>
      </c>
      <c r="F14" s="18">
        <f>+'ISR ART 126'!C14</f>
        <v>100</v>
      </c>
      <c r="G14" s="18">
        <f t="shared" si="0"/>
        <v>165814</v>
      </c>
    </row>
    <row r="15" spans="1:7" x14ac:dyDescent="0.25">
      <c r="A15" s="9">
        <v>12</v>
      </c>
      <c r="B15" s="10" t="s">
        <v>26</v>
      </c>
      <c r="C15" s="18">
        <f>+'OCTUBRE ORD'!N15</f>
        <v>713590</v>
      </c>
      <c r="D15" s="18">
        <f>+'AJ CUATR - TRIMES'!F15</f>
        <v>35650</v>
      </c>
      <c r="E15" s="18">
        <f>+'FEIEF COMP 3ER TRIMESTRE'!F15</f>
        <v>61696</v>
      </c>
      <c r="F15" s="18">
        <f>+'ISR ART 126'!C15</f>
        <v>913</v>
      </c>
      <c r="G15" s="18">
        <f t="shared" si="0"/>
        <v>811849</v>
      </c>
    </row>
    <row r="16" spans="1:7" x14ac:dyDescent="0.25">
      <c r="A16" s="9">
        <v>13</v>
      </c>
      <c r="B16" s="10" t="s">
        <v>27</v>
      </c>
      <c r="C16" s="18">
        <f>+'OCTUBRE ORD'!N16</f>
        <v>534140</v>
      </c>
      <c r="D16" s="18">
        <f>+'AJ CUATR - TRIMES'!F16</f>
        <v>14251</v>
      </c>
      <c r="E16" s="18">
        <f>+'FEIEF COMP 3ER TRIMESTRE'!F16</f>
        <v>24524</v>
      </c>
      <c r="F16" s="18">
        <f>+'ISR ART 126'!C16</f>
        <v>413</v>
      </c>
      <c r="G16" s="18">
        <f t="shared" si="0"/>
        <v>573328</v>
      </c>
    </row>
    <row r="17" spans="1:7" x14ac:dyDescent="0.25">
      <c r="A17" s="9">
        <v>14</v>
      </c>
      <c r="B17" s="10" t="s">
        <v>28</v>
      </c>
      <c r="C17" s="18">
        <f>+'OCTUBRE ORD'!N17</f>
        <v>3412777</v>
      </c>
      <c r="D17" s="18">
        <f>+'AJ CUATR - TRIMES'!F17</f>
        <v>164637</v>
      </c>
      <c r="E17" s="18">
        <f>+'FEIEF COMP 3ER TRIMESTRE'!F17</f>
        <v>283315</v>
      </c>
      <c r="F17" s="18">
        <f>+'ISR ART 126'!C17</f>
        <v>4773</v>
      </c>
      <c r="G17" s="18">
        <f t="shared" si="0"/>
        <v>3865502</v>
      </c>
    </row>
    <row r="18" spans="1:7" x14ac:dyDescent="0.25">
      <c r="A18" s="9">
        <v>15</v>
      </c>
      <c r="B18" s="10" t="s">
        <v>29</v>
      </c>
      <c r="C18" s="18">
        <f>+'OCTUBRE ORD'!N18</f>
        <v>434659</v>
      </c>
      <c r="D18" s="18">
        <f>+'AJ CUATR - TRIMES'!F18</f>
        <v>19060</v>
      </c>
      <c r="E18" s="18">
        <f>+'FEIEF COMP 3ER TRIMESTRE'!F18</f>
        <v>33269</v>
      </c>
      <c r="F18" s="18">
        <f>+'ISR ART 126'!C18</f>
        <v>389</v>
      </c>
      <c r="G18" s="18">
        <f t="shared" si="0"/>
        <v>487377</v>
      </c>
    </row>
    <row r="19" spans="1:7" x14ac:dyDescent="0.25">
      <c r="A19" s="9">
        <v>16</v>
      </c>
      <c r="B19" s="10" t="s">
        <v>30</v>
      </c>
      <c r="C19" s="18">
        <f>+'OCTUBRE ORD'!N19</f>
        <v>541731</v>
      </c>
      <c r="D19" s="18">
        <f>+'AJ CUATR - TRIMES'!F19</f>
        <v>20618</v>
      </c>
      <c r="E19" s="18">
        <f>+'FEIEF COMP 3ER TRIMESTRE'!F19</f>
        <v>35189</v>
      </c>
      <c r="F19" s="18">
        <f>+'ISR ART 126'!C19</f>
        <v>699</v>
      </c>
      <c r="G19" s="18">
        <f t="shared" si="0"/>
        <v>598237</v>
      </c>
    </row>
    <row r="20" spans="1:7" x14ac:dyDescent="0.25">
      <c r="A20" s="9">
        <v>17</v>
      </c>
      <c r="B20" s="10" t="s">
        <v>31</v>
      </c>
      <c r="C20" s="18">
        <f>+'OCTUBRE ORD'!N20</f>
        <v>280933</v>
      </c>
      <c r="D20" s="18">
        <f>+'AJ CUATR - TRIMES'!F20</f>
        <v>7682</v>
      </c>
      <c r="E20" s="18">
        <f>+'FEIEF COMP 3ER TRIMESTRE'!F20</f>
        <v>13112</v>
      </c>
      <c r="F20" s="18">
        <f>+'ISR ART 126'!C20</f>
        <v>260</v>
      </c>
      <c r="G20" s="18">
        <f t="shared" si="0"/>
        <v>301987</v>
      </c>
    </row>
    <row r="21" spans="1:7" x14ac:dyDescent="0.25">
      <c r="A21" s="9">
        <v>18</v>
      </c>
      <c r="B21" s="10" t="s">
        <v>32</v>
      </c>
      <c r="C21" s="18">
        <f>+'OCTUBRE ORD'!N21</f>
        <v>150323</v>
      </c>
      <c r="D21" s="18">
        <f>+'AJ CUATR - TRIMES'!F21</f>
        <v>2319</v>
      </c>
      <c r="E21" s="18">
        <f>+'FEIEF COMP 3ER TRIMESTRE'!F21</f>
        <v>3989</v>
      </c>
      <c r="F21" s="18">
        <f>+'ISR ART 126'!C21</f>
        <v>68</v>
      </c>
      <c r="G21" s="18">
        <f t="shared" si="0"/>
        <v>156699</v>
      </c>
    </row>
    <row r="22" spans="1:7" x14ac:dyDescent="0.25">
      <c r="A22" s="9">
        <v>19</v>
      </c>
      <c r="B22" s="10" t="s">
        <v>33</v>
      </c>
      <c r="C22" s="18">
        <f>+'OCTUBRE ORD'!N22</f>
        <v>245322</v>
      </c>
      <c r="D22" s="18">
        <f>+'AJ CUATR - TRIMES'!F22</f>
        <v>5854</v>
      </c>
      <c r="E22" s="18">
        <f>+'FEIEF COMP 3ER TRIMESTRE'!F22</f>
        <v>9990</v>
      </c>
      <c r="F22" s="18">
        <f>+'ISR ART 126'!C22</f>
        <v>198</v>
      </c>
      <c r="G22" s="18">
        <f t="shared" si="0"/>
        <v>261364</v>
      </c>
    </row>
    <row r="23" spans="1:7" x14ac:dyDescent="0.25">
      <c r="A23" s="9">
        <v>20</v>
      </c>
      <c r="B23" s="10" t="s">
        <v>34</v>
      </c>
      <c r="C23" s="18">
        <f>+'OCTUBRE ORD'!N23</f>
        <v>491216</v>
      </c>
      <c r="D23" s="18">
        <f>+'AJ CUATR - TRIMES'!F23</f>
        <v>18032</v>
      </c>
      <c r="E23" s="18">
        <f>+'FEIEF COMP 3ER TRIMESTRE'!F23</f>
        <v>31270</v>
      </c>
      <c r="F23" s="18">
        <f>+'ISR ART 126'!C23</f>
        <v>439</v>
      </c>
      <c r="G23" s="18">
        <f t="shared" si="0"/>
        <v>540957</v>
      </c>
    </row>
    <row r="24" spans="1:7" x14ac:dyDescent="0.25">
      <c r="A24" s="9">
        <v>21</v>
      </c>
      <c r="B24" s="10" t="s">
        <v>35</v>
      </c>
      <c r="C24" s="18">
        <f>+'OCTUBRE ORD'!N24</f>
        <v>1074677</v>
      </c>
      <c r="D24" s="18">
        <f>+'AJ CUATR - TRIMES'!F24</f>
        <v>56560</v>
      </c>
      <c r="E24" s="18">
        <f>+'FEIEF COMP 3ER TRIMESTRE'!F24</f>
        <v>98232</v>
      </c>
      <c r="F24" s="18">
        <f>+'ISR ART 126'!C24</f>
        <v>1326</v>
      </c>
      <c r="G24" s="18">
        <f t="shared" si="0"/>
        <v>1230795</v>
      </c>
    </row>
    <row r="25" spans="1:7" x14ac:dyDescent="0.25">
      <c r="A25" s="9">
        <v>22</v>
      </c>
      <c r="B25" s="10" t="s">
        <v>36</v>
      </c>
      <c r="C25" s="18">
        <f>+'OCTUBRE ORD'!N25</f>
        <v>165847</v>
      </c>
      <c r="D25" s="18">
        <f>+'AJ CUATR - TRIMES'!F25</f>
        <v>5403</v>
      </c>
      <c r="E25" s="18">
        <f>+'FEIEF COMP 3ER TRIMESTRE'!F25</f>
        <v>9306</v>
      </c>
      <c r="F25" s="18">
        <f>+'ISR ART 126'!C25</f>
        <v>154</v>
      </c>
      <c r="G25" s="18">
        <f t="shared" si="0"/>
        <v>180710</v>
      </c>
    </row>
    <row r="26" spans="1:7" x14ac:dyDescent="0.25">
      <c r="A26" s="9">
        <v>23</v>
      </c>
      <c r="B26" s="10" t="s">
        <v>37</v>
      </c>
      <c r="C26" s="18">
        <f>+'OCTUBRE ORD'!N26</f>
        <v>1394867</v>
      </c>
      <c r="D26" s="18">
        <f>+'AJ CUATR - TRIMES'!F26</f>
        <v>90905</v>
      </c>
      <c r="E26" s="18">
        <f>+'FEIEF COMP 3ER TRIMESTRE'!F26</f>
        <v>156852</v>
      </c>
      <c r="F26" s="18">
        <f>+'ISR ART 126'!C26</f>
        <v>2490</v>
      </c>
      <c r="G26" s="18">
        <f t="shared" si="0"/>
        <v>1645114</v>
      </c>
    </row>
    <row r="27" spans="1:7" x14ac:dyDescent="0.25">
      <c r="A27" s="9">
        <v>24</v>
      </c>
      <c r="B27" s="10" t="s">
        <v>38</v>
      </c>
      <c r="C27" s="18">
        <f>+'OCTUBRE ORD'!N27</f>
        <v>600683</v>
      </c>
      <c r="D27" s="18">
        <f>+'AJ CUATR - TRIMES'!F27</f>
        <v>9906</v>
      </c>
      <c r="E27" s="18">
        <f>+'FEIEF COMP 3ER TRIMESTRE'!F27</f>
        <v>17128</v>
      </c>
      <c r="F27" s="18">
        <f>+'ISR ART 126'!C27</f>
        <v>259</v>
      </c>
      <c r="G27" s="18">
        <f t="shared" si="0"/>
        <v>627976</v>
      </c>
    </row>
    <row r="28" spans="1:7" x14ac:dyDescent="0.25">
      <c r="A28" s="9">
        <v>25</v>
      </c>
      <c r="B28" s="10" t="s">
        <v>39</v>
      </c>
      <c r="C28" s="18">
        <f>+'OCTUBRE ORD'!N28</f>
        <v>990261</v>
      </c>
      <c r="D28" s="18">
        <f>+'AJ CUATR - TRIMES'!F28</f>
        <v>54459</v>
      </c>
      <c r="E28" s="18">
        <f>+'FEIEF COMP 3ER TRIMESTRE'!F28</f>
        <v>93811</v>
      </c>
      <c r="F28" s="18">
        <f>+'ISR ART 126'!C28</f>
        <v>1545</v>
      </c>
      <c r="G28" s="18">
        <f t="shared" si="0"/>
        <v>1140076</v>
      </c>
    </row>
    <row r="29" spans="1:7" x14ac:dyDescent="0.25">
      <c r="A29" s="9">
        <v>26</v>
      </c>
      <c r="B29" s="10" t="s">
        <v>40</v>
      </c>
      <c r="C29" s="18">
        <f>+'OCTUBRE ORD'!N29</f>
        <v>715780</v>
      </c>
      <c r="D29" s="18">
        <f>+'AJ CUATR - TRIMES'!F29</f>
        <v>33529</v>
      </c>
      <c r="E29" s="18">
        <f>+'FEIEF COMP 3ER TRIMESTRE'!F29</f>
        <v>57912</v>
      </c>
      <c r="F29" s="18">
        <f>+'ISR ART 126'!C29</f>
        <v>897</v>
      </c>
      <c r="G29" s="18">
        <f t="shared" si="0"/>
        <v>808118</v>
      </c>
    </row>
    <row r="30" spans="1:7" x14ac:dyDescent="0.25">
      <c r="A30" s="9">
        <v>27</v>
      </c>
      <c r="B30" s="10" t="s">
        <v>41</v>
      </c>
      <c r="C30" s="18">
        <f>+'OCTUBRE ORD'!N30</f>
        <v>310574</v>
      </c>
      <c r="D30" s="18">
        <f>+'AJ CUATR - TRIMES'!F30</f>
        <v>7112</v>
      </c>
      <c r="E30" s="18">
        <f>+'FEIEF COMP 3ER TRIMESTRE'!F30</f>
        <v>12300</v>
      </c>
      <c r="F30" s="18">
        <f>+'ISR ART 126'!C30</f>
        <v>185</v>
      </c>
      <c r="G30" s="18">
        <f t="shared" si="0"/>
        <v>330171</v>
      </c>
    </row>
    <row r="31" spans="1:7" x14ac:dyDescent="0.25">
      <c r="A31" s="9">
        <v>28</v>
      </c>
      <c r="B31" s="10" t="s">
        <v>42</v>
      </c>
      <c r="C31" s="18">
        <f>+'OCTUBRE ORD'!N31</f>
        <v>1499535</v>
      </c>
      <c r="D31" s="18">
        <f>+'AJ CUATR - TRIMES'!F31</f>
        <v>80010</v>
      </c>
      <c r="E31" s="18">
        <f>+'FEIEF COMP 3ER TRIMESTRE'!F31</f>
        <v>138327</v>
      </c>
      <c r="F31" s="18">
        <f>+'ISR ART 126'!C31</f>
        <v>2096</v>
      </c>
      <c r="G31" s="18">
        <f t="shared" si="0"/>
        <v>1719968</v>
      </c>
    </row>
    <row r="32" spans="1:7" x14ac:dyDescent="0.25">
      <c r="A32" s="9">
        <v>29</v>
      </c>
      <c r="B32" s="10" t="s">
        <v>43</v>
      </c>
      <c r="C32" s="18">
        <f>+'OCTUBRE ORD'!N32</f>
        <v>494460</v>
      </c>
      <c r="D32" s="18">
        <f>+'AJ CUATR - TRIMES'!F32</f>
        <v>13155</v>
      </c>
      <c r="E32" s="18">
        <f>+'FEIEF COMP 3ER TRIMESTRE'!F32</f>
        <v>22825</v>
      </c>
      <c r="F32" s="18">
        <f>+'ISR ART 126'!C32</f>
        <v>317</v>
      </c>
      <c r="G32" s="18">
        <f t="shared" si="0"/>
        <v>530757</v>
      </c>
    </row>
    <row r="33" spans="1:7" x14ac:dyDescent="0.25">
      <c r="A33" s="9">
        <v>30</v>
      </c>
      <c r="B33" s="10" t="s">
        <v>44</v>
      </c>
      <c r="C33" s="18">
        <f>+'OCTUBRE ORD'!N33</f>
        <v>2347049</v>
      </c>
      <c r="D33" s="18">
        <f>+'AJ CUATR - TRIMES'!F33</f>
        <v>186947</v>
      </c>
      <c r="E33" s="18">
        <f>+'FEIEF COMP 3ER TRIMESTRE'!F33</f>
        <v>319856</v>
      </c>
      <c r="F33" s="18">
        <f>+'ISR ART 126'!C33</f>
        <v>6064</v>
      </c>
      <c r="G33" s="18">
        <f t="shared" si="0"/>
        <v>2859916</v>
      </c>
    </row>
    <row r="34" spans="1:7" x14ac:dyDescent="0.25">
      <c r="A34" s="9">
        <v>31</v>
      </c>
      <c r="B34" s="10" t="s">
        <v>45</v>
      </c>
      <c r="C34" s="18">
        <f>+'OCTUBRE ORD'!N34</f>
        <v>714893</v>
      </c>
      <c r="D34" s="18">
        <f>+'AJ CUATR - TRIMES'!F34</f>
        <v>15804</v>
      </c>
      <c r="E34" s="18">
        <f>+'FEIEF COMP 3ER TRIMESTRE'!F34</f>
        <v>26975</v>
      </c>
      <c r="F34" s="18">
        <f>+'ISR ART 126'!C34</f>
        <v>535</v>
      </c>
      <c r="G34" s="18">
        <f t="shared" si="0"/>
        <v>758207</v>
      </c>
    </row>
    <row r="35" spans="1:7" x14ac:dyDescent="0.25">
      <c r="A35" s="9">
        <v>32</v>
      </c>
      <c r="B35" s="10" t="s">
        <v>46</v>
      </c>
      <c r="C35" s="18">
        <f>+'OCTUBRE ORD'!N35</f>
        <v>191680</v>
      </c>
      <c r="D35" s="18">
        <f>+'AJ CUATR - TRIMES'!F35</f>
        <v>4154</v>
      </c>
      <c r="E35" s="18">
        <f>+'FEIEF COMP 3ER TRIMESTRE'!F35</f>
        <v>7252</v>
      </c>
      <c r="F35" s="18">
        <f>+'ISR ART 126'!C35</f>
        <v>84</v>
      </c>
      <c r="G35" s="18">
        <f t="shared" si="0"/>
        <v>203170</v>
      </c>
    </row>
    <row r="36" spans="1:7" x14ac:dyDescent="0.25">
      <c r="A36" s="9">
        <v>33</v>
      </c>
      <c r="B36" s="10" t="s">
        <v>47</v>
      </c>
      <c r="C36" s="18">
        <f>+'OCTUBRE ORD'!N36</f>
        <v>225111</v>
      </c>
      <c r="D36" s="18">
        <f>+'AJ CUATR - TRIMES'!F36</f>
        <v>12463</v>
      </c>
      <c r="E36" s="18">
        <f>+'FEIEF COMP 3ER TRIMESTRE'!F36</f>
        <v>21461</v>
      </c>
      <c r="F36" s="18">
        <f>+'ISR ART 126'!C36</f>
        <v>356</v>
      </c>
      <c r="G36" s="18">
        <f t="shared" si="0"/>
        <v>259391</v>
      </c>
    </row>
    <row r="37" spans="1:7" x14ac:dyDescent="0.25">
      <c r="A37" s="9">
        <v>34</v>
      </c>
      <c r="B37" s="10" t="s">
        <v>48</v>
      </c>
      <c r="C37" s="18">
        <f>+'OCTUBRE ORD'!N37</f>
        <v>193228</v>
      </c>
      <c r="D37" s="18">
        <f>+'AJ CUATR - TRIMES'!F37</f>
        <v>4437</v>
      </c>
      <c r="E37" s="18">
        <f>+'FEIEF COMP 3ER TRIMESTRE'!F37</f>
        <v>7659</v>
      </c>
      <c r="F37" s="18">
        <f>+'ISR ART 126'!C37</f>
        <v>121</v>
      </c>
      <c r="G37" s="18">
        <f t="shared" si="0"/>
        <v>205445</v>
      </c>
    </row>
    <row r="38" spans="1:7" x14ac:dyDescent="0.25">
      <c r="A38" s="9">
        <v>35</v>
      </c>
      <c r="B38" s="10" t="s">
        <v>49</v>
      </c>
      <c r="C38" s="18">
        <f>+'OCTUBRE ORD'!N38</f>
        <v>114402</v>
      </c>
      <c r="D38" s="18">
        <f>+'AJ CUATR - TRIMES'!F38</f>
        <v>2649</v>
      </c>
      <c r="E38" s="18">
        <f>+'FEIEF COMP 3ER TRIMESTRE'!F38</f>
        <v>4620</v>
      </c>
      <c r="F38" s="18">
        <f>+'ISR ART 126'!C38</f>
        <v>55</v>
      </c>
      <c r="G38" s="18">
        <f t="shared" si="0"/>
        <v>121726</v>
      </c>
    </row>
    <row r="39" spans="1:7" x14ac:dyDescent="0.25">
      <c r="A39" s="9">
        <v>36</v>
      </c>
      <c r="B39" s="10" t="s">
        <v>50</v>
      </c>
      <c r="C39" s="18">
        <f>+'OCTUBRE ORD'!N39</f>
        <v>382147</v>
      </c>
      <c r="D39" s="18">
        <f>+'AJ CUATR - TRIMES'!F39</f>
        <v>12657</v>
      </c>
      <c r="E39" s="18">
        <f>+'FEIEF COMP 3ER TRIMESTRE'!F39</f>
        <v>21671</v>
      </c>
      <c r="F39" s="18">
        <f>+'ISR ART 126'!C39</f>
        <v>405</v>
      </c>
      <c r="G39" s="18">
        <f t="shared" si="0"/>
        <v>416880</v>
      </c>
    </row>
    <row r="40" spans="1:7" x14ac:dyDescent="0.25">
      <c r="A40" s="9">
        <v>37</v>
      </c>
      <c r="B40" s="10" t="s">
        <v>51</v>
      </c>
      <c r="C40" s="18">
        <f>+'OCTUBRE ORD'!N40</f>
        <v>333829</v>
      </c>
      <c r="D40" s="18">
        <f>+'AJ CUATR - TRIMES'!F40</f>
        <v>9538</v>
      </c>
      <c r="E40" s="18">
        <f>+'FEIEF COMP 3ER TRIMESTRE'!F40</f>
        <v>16279</v>
      </c>
      <c r="F40" s="18">
        <f>+'ISR ART 126'!C40</f>
        <v>323</v>
      </c>
      <c r="G40" s="18">
        <f t="shared" si="0"/>
        <v>359969</v>
      </c>
    </row>
    <row r="41" spans="1:7" x14ac:dyDescent="0.25">
      <c r="A41" s="9">
        <v>38</v>
      </c>
      <c r="B41" s="10" t="s">
        <v>52</v>
      </c>
      <c r="C41" s="18">
        <f>+'OCTUBRE ORD'!N41</f>
        <v>228950</v>
      </c>
      <c r="D41" s="18">
        <f>+'AJ CUATR - TRIMES'!F41</f>
        <v>4282</v>
      </c>
      <c r="E41" s="18">
        <f>+'FEIEF COMP 3ER TRIMESTRE'!F41</f>
        <v>7309</v>
      </c>
      <c r="F41" s="18">
        <f>+'ISR ART 126'!C41</f>
        <v>145</v>
      </c>
      <c r="G41" s="18">
        <f t="shared" si="0"/>
        <v>240686</v>
      </c>
    </row>
    <row r="42" spans="1:7" x14ac:dyDescent="0.25">
      <c r="A42" s="9">
        <v>39</v>
      </c>
      <c r="B42" s="10" t="s">
        <v>53</v>
      </c>
      <c r="C42" s="18">
        <f>+'OCTUBRE ORD'!N42</f>
        <v>10078536</v>
      </c>
      <c r="D42" s="18">
        <f>+'AJ CUATR - TRIMES'!F42</f>
        <v>500685</v>
      </c>
      <c r="E42" s="18">
        <f>+'FEIEF COMP 3ER TRIMESTRE'!F42</f>
        <v>858667</v>
      </c>
      <c r="F42" s="18">
        <f>+'ISR ART 126'!C42</f>
        <v>15537</v>
      </c>
      <c r="G42" s="18">
        <f t="shared" si="0"/>
        <v>11453425</v>
      </c>
    </row>
    <row r="43" spans="1:7" x14ac:dyDescent="0.25">
      <c r="A43" s="9">
        <v>40</v>
      </c>
      <c r="B43" s="10" t="s">
        <v>54</v>
      </c>
      <c r="C43" s="18">
        <f>+'OCTUBRE ORD'!N43</f>
        <v>402292</v>
      </c>
      <c r="D43" s="18">
        <f>+'AJ CUATR - TRIMES'!F43</f>
        <v>13180</v>
      </c>
      <c r="E43" s="18">
        <f>+'FEIEF COMP 3ER TRIMESTRE'!F43</f>
        <v>22496</v>
      </c>
      <c r="F43" s="18">
        <f>+'ISR ART 126'!C43</f>
        <v>447</v>
      </c>
      <c r="G43" s="18">
        <f t="shared" si="0"/>
        <v>438415</v>
      </c>
    </row>
    <row r="44" spans="1:7" x14ac:dyDescent="0.25">
      <c r="A44" s="9">
        <v>41</v>
      </c>
      <c r="B44" s="10" t="s">
        <v>55</v>
      </c>
      <c r="C44" s="18">
        <f>+'OCTUBRE ORD'!N44</f>
        <v>2421310</v>
      </c>
      <c r="D44" s="18">
        <f>+'AJ CUATR - TRIMES'!F44</f>
        <v>65458</v>
      </c>
      <c r="E44" s="18">
        <f>+'FEIEF COMP 3ER TRIMESTRE'!F44</f>
        <v>111722</v>
      </c>
      <c r="F44" s="18">
        <f>+'ISR ART 126'!C44</f>
        <v>2218</v>
      </c>
      <c r="G44" s="18">
        <f t="shared" si="0"/>
        <v>2600708</v>
      </c>
    </row>
    <row r="45" spans="1:7" x14ac:dyDescent="0.25">
      <c r="A45" s="9">
        <v>42</v>
      </c>
      <c r="B45" s="10" t="s">
        <v>56</v>
      </c>
      <c r="C45" s="18">
        <f>+'OCTUBRE ORD'!N45</f>
        <v>763497</v>
      </c>
      <c r="D45" s="18">
        <f>+'AJ CUATR - TRIMES'!F45</f>
        <v>37073</v>
      </c>
      <c r="E45" s="18">
        <f>+'FEIEF COMP 3ER TRIMESTRE'!F45</f>
        <v>63611</v>
      </c>
      <c r="F45" s="18">
        <f>+'ISR ART 126'!C45</f>
        <v>1140</v>
      </c>
      <c r="G45" s="18">
        <f t="shared" si="0"/>
        <v>865321</v>
      </c>
    </row>
    <row r="46" spans="1:7" x14ac:dyDescent="0.25">
      <c r="A46" s="9">
        <v>43</v>
      </c>
      <c r="B46" s="10" t="s">
        <v>57</v>
      </c>
      <c r="C46" s="18">
        <f>+'OCTUBRE ORD'!N46</f>
        <v>10122620</v>
      </c>
      <c r="D46" s="18">
        <f>+'AJ CUATR - TRIMES'!F46</f>
        <v>573524</v>
      </c>
      <c r="E46" s="18">
        <f>+'FEIEF COMP 3ER TRIMESTRE'!F46</f>
        <v>988273</v>
      </c>
      <c r="F46" s="18">
        <f>+'ISR ART 126'!C46</f>
        <v>16166</v>
      </c>
      <c r="G46" s="18">
        <f t="shared" si="0"/>
        <v>11700583</v>
      </c>
    </row>
    <row r="47" spans="1:7" x14ac:dyDescent="0.25">
      <c r="A47" s="9">
        <v>44</v>
      </c>
      <c r="B47" s="10" t="s">
        <v>58</v>
      </c>
      <c r="C47" s="18">
        <f>+'OCTUBRE ORD'!N47</f>
        <v>5017947</v>
      </c>
      <c r="D47" s="18">
        <f>+'AJ CUATR - TRIMES'!F47</f>
        <v>191626</v>
      </c>
      <c r="E47" s="18">
        <f>+'FEIEF COMP 3ER TRIMESTRE'!F47</f>
        <v>331868</v>
      </c>
      <c r="F47" s="18">
        <f>+'ISR ART 126'!C47</f>
        <v>4821</v>
      </c>
      <c r="G47" s="18">
        <f t="shared" si="0"/>
        <v>5546262</v>
      </c>
    </row>
    <row r="48" spans="1:7" x14ac:dyDescent="0.25">
      <c r="A48" s="9">
        <v>45</v>
      </c>
      <c r="B48" s="10" t="s">
        <v>59</v>
      </c>
      <c r="C48" s="18">
        <f>+'OCTUBRE ORD'!N48</f>
        <v>642930</v>
      </c>
      <c r="D48" s="18">
        <f>+'AJ CUATR - TRIMES'!F48</f>
        <v>31324</v>
      </c>
      <c r="E48" s="18">
        <f>+'FEIEF COMP 3ER TRIMESTRE'!F48</f>
        <v>54025</v>
      </c>
      <c r="F48" s="18">
        <f>+'ISR ART 126'!C48</f>
        <v>867</v>
      </c>
      <c r="G48" s="18">
        <f t="shared" si="0"/>
        <v>729146</v>
      </c>
    </row>
    <row r="49" spans="1:7" x14ac:dyDescent="0.25">
      <c r="A49" s="9">
        <v>46</v>
      </c>
      <c r="B49" s="10" t="s">
        <v>60</v>
      </c>
      <c r="C49" s="18">
        <f>+'OCTUBRE ORD'!N49</f>
        <v>443509</v>
      </c>
      <c r="D49" s="18">
        <f>+'AJ CUATR - TRIMES'!F49</f>
        <v>14810</v>
      </c>
      <c r="E49" s="18">
        <f>+'FEIEF COMP 3ER TRIMESTRE'!F49</f>
        <v>25504</v>
      </c>
      <c r="F49" s="18">
        <f>+'ISR ART 126'!C49</f>
        <v>423</v>
      </c>
      <c r="G49" s="18">
        <f t="shared" si="0"/>
        <v>484246</v>
      </c>
    </row>
    <row r="50" spans="1:7" x14ac:dyDescent="0.25">
      <c r="A50" s="9">
        <v>47</v>
      </c>
      <c r="B50" s="10" t="s">
        <v>61</v>
      </c>
      <c r="C50" s="18">
        <f>+'OCTUBRE ORD'!N50</f>
        <v>86486</v>
      </c>
      <c r="D50" s="18">
        <f>+'AJ CUATR - TRIMES'!F50</f>
        <v>1143</v>
      </c>
      <c r="E50" s="18">
        <f>+'FEIEF COMP 3ER TRIMESTRE'!F50</f>
        <v>1963</v>
      </c>
      <c r="F50" s="18">
        <f>+'ISR ART 126'!C50</f>
        <v>35</v>
      </c>
      <c r="G50" s="18">
        <f t="shared" si="0"/>
        <v>89627</v>
      </c>
    </row>
    <row r="51" spans="1:7" x14ac:dyDescent="0.25">
      <c r="A51" s="9">
        <v>48</v>
      </c>
      <c r="B51" s="10" t="s">
        <v>62</v>
      </c>
      <c r="C51" s="18">
        <f>+'OCTUBRE ORD'!N51</f>
        <v>194433</v>
      </c>
      <c r="D51" s="18">
        <f>+'AJ CUATR - TRIMES'!F51</f>
        <v>3099</v>
      </c>
      <c r="E51" s="18">
        <f>+'FEIEF COMP 3ER TRIMESTRE'!F51</f>
        <v>5289</v>
      </c>
      <c r="F51" s="18">
        <f>+'ISR ART 126'!C51</f>
        <v>105</v>
      </c>
      <c r="G51" s="18">
        <f t="shared" si="0"/>
        <v>202926</v>
      </c>
    </row>
    <row r="52" spans="1:7" x14ac:dyDescent="0.25">
      <c r="A52" s="9">
        <v>49</v>
      </c>
      <c r="B52" s="10" t="s">
        <v>63</v>
      </c>
      <c r="C52" s="18">
        <f>+'OCTUBRE ORD'!N52</f>
        <v>165817</v>
      </c>
      <c r="D52" s="18">
        <f>+'AJ CUATR - TRIMES'!F52</f>
        <v>4337</v>
      </c>
      <c r="E52" s="18">
        <f>+'FEIEF COMP 3ER TRIMESTRE'!F52</f>
        <v>7581</v>
      </c>
      <c r="F52" s="18">
        <f>+'ISR ART 126'!C52</f>
        <v>84</v>
      </c>
      <c r="G52" s="18">
        <f t="shared" si="0"/>
        <v>177819</v>
      </c>
    </row>
    <row r="53" spans="1:7" x14ac:dyDescent="0.25">
      <c r="A53" s="9">
        <v>50</v>
      </c>
      <c r="B53" s="10" t="s">
        <v>64</v>
      </c>
      <c r="C53" s="18">
        <f>+'OCTUBRE ORD'!N53</f>
        <v>334812</v>
      </c>
      <c r="D53" s="18">
        <f>+'AJ CUATR - TRIMES'!F53</f>
        <v>8651</v>
      </c>
      <c r="E53" s="18">
        <f>+'FEIEF COMP 3ER TRIMESTRE'!F53</f>
        <v>14766</v>
      </c>
      <c r="F53" s="18">
        <f>+'ISR ART 126'!C53</f>
        <v>293</v>
      </c>
      <c r="G53" s="18">
        <f t="shared" si="0"/>
        <v>358522</v>
      </c>
    </row>
    <row r="54" spans="1:7" x14ac:dyDescent="0.25">
      <c r="A54" s="9">
        <v>51</v>
      </c>
      <c r="B54" s="10" t="s">
        <v>65</v>
      </c>
      <c r="C54" s="18">
        <f>+'OCTUBRE ORD'!N54</f>
        <v>439003</v>
      </c>
      <c r="D54" s="18">
        <f>+'AJ CUATR - TRIMES'!F54</f>
        <v>14919</v>
      </c>
      <c r="E54" s="18">
        <f>+'FEIEF COMP 3ER TRIMESTRE'!F54</f>
        <v>25777</v>
      </c>
      <c r="F54" s="18">
        <f>+'ISR ART 126'!C54</f>
        <v>397</v>
      </c>
      <c r="G54" s="18">
        <f t="shared" si="0"/>
        <v>480096</v>
      </c>
    </row>
    <row r="55" spans="1:7" x14ac:dyDescent="0.25">
      <c r="A55" s="9">
        <v>52</v>
      </c>
      <c r="B55" s="10" t="s">
        <v>66</v>
      </c>
      <c r="C55" s="18">
        <f>+'OCTUBRE ORD'!N55</f>
        <v>583630</v>
      </c>
      <c r="D55" s="18">
        <f>+'AJ CUATR - TRIMES'!F55</f>
        <v>27633</v>
      </c>
      <c r="E55" s="18">
        <f>+'FEIEF COMP 3ER TRIMESTRE'!F55</f>
        <v>48074</v>
      </c>
      <c r="F55" s="18">
        <f>+'ISR ART 126'!C55</f>
        <v>619</v>
      </c>
      <c r="G55" s="18">
        <f t="shared" si="0"/>
        <v>659956</v>
      </c>
    </row>
    <row r="56" spans="1:7" x14ac:dyDescent="0.25">
      <c r="A56" s="9">
        <v>53</v>
      </c>
      <c r="B56" s="10" t="s">
        <v>67</v>
      </c>
      <c r="C56" s="18">
        <f>+'OCTUBRE ORD'!N56</f>
        <v>556320</v>
      </c>
      <c r="D56" s="18">
        <f>+'AJ CUATR - TRIMES'!F56</f>
        <v>5318</v>
      </c>
      <c r="E56" s="18">
        <f>+'FEIEF COMP 3ER TRIMESTRE'!F56</f>
        <v>9176</v>
      </c>
      <c r="F56" s="18">
        <f>+'ISR ART 126'!C56</f>
        <v>146</v>
      </c>
      <c r="G56" s="18">
        <f t="shared" si="0"/>
        <v>570960</v>
      </c>
    </row>
    <row r="57" spans="1:7" x14ac:dyDescent="0.25">
      <c r="A57" s="9">
        <v>54</v>
      </c>
      <c r="B57" s="10" t="s">
        <v>68</v>
      </c>
      <c r="C57" s="18">
        <f>+'OCTUBRE ORD'!N57</f>
        <v>125906</v>
      </c>
      <c r="D57" s="18">
        <f>+'AJ CUATR - TRIMES'!F57</f>
        <v>2087</v>
      </c>
      <c r="E57" s="18">
        <f>+'FEIEF COMP 3ER TRIMESTRE'!F57</f>
        <v>3596</v>
      </c>
      <c r="F57" s="18">
        <f>+'ISR ART 126'!C57</f>
        <v>60</v>
      </c>
      <c r="G57" s="18">
        <f t="shared" si="0"/>
        <v>131649</v>
      </c>
    </row>
    <row r="58" spans="1:7" x14ac:dyDescent="0.25">
      <c r="A58" s="9">
        <v>55</v>
      </c>
      <c r="B58" s="10" t="s">
        <v>69</v>
      </c>
      <c r="C58" s="18">
        <f>+'OCTUBRE ORD'!N58</f>
        <v>506844</v>
      </c>
      <c r="D58" s="18">
        <f>+'AJ CUATR - TRIMES'!F58</f>
        <v>41181</v>
      </c>
      <c r="E58" s="18">
        <f>+'FEIEF COMP 3ER TRIMESTRE'!F58</f>
        <v>70856</v>
      </c>
      <c r="F58" s="18">
        <f>+'ISR ART 126'!C58</f>
        <v>1198</v>
      </c>
      <c r="G58" s="18">
        <f t="shared" si="0"/>
        <v>620079</v>
      </c>
    </row>
    <row r="59" spans="1:7" x14ac:dyDescent="0.25">
      <c r="A59" s="9">
        <v>56</v>
      </c>
      <c r="B59" s="10" t="s">
        <v>70</v>
      </c>
      <c r="C59" s="18">
        <f>+'OCTUBRE ORD'!N59</f>
        <v>157937</v>
      </c>
      <c r="D59" s="18">
        <f>+'AJ CUATR - TRIMES'!F59</f>
        <v>3052</v>
      </c>
      <c r="E59" s="18">
        <f>+'FEIEF COMP 3ER TRIMESTRE'!F59</f>
        <v>5210</v>
      </c>
      <c r="F59" s="18">
        <f>+'ISR ART 126'!C59</f>
        <v>103</v>
      </c>
      <c r="G59" s="18">
        <f t="shared" si="0"/>
        <v>166302</v>
      </c>
    </row>
    <row r="60" spans="1:7" x14ac:dyDescent="0.25">
      <c r="A60" s="9">
        <v>57</v>
      </c>
      <c r="B60" s="10" t="s">
        <v>71</v>
      </c>
      <c r="C60" s="18">
        <f>+'OCTUBRE ORD'!N60</f>
        <v>7112755</v>
      </c>
      <c r="D60" s="18">
        <f>+'AJ CUATR - TRIMES'!F60</f>
        <v>178673</v>
      </c>
      <c r="E60" s="18">
        <f>+'FEIEF COMP 3ER TRIMESTRE'!F60</f>
        <v>308759</v>
      </c>
      <c r="F60" s="18">
        <f>+'ISR ART 126'!C60</f>
        <v>4731</v>
      </c>
      <c r="G60" s="18">
        <f t="shared" si="0"/>
        <v>7604918</v>
      </c>
    </row>
    <row r="61" spans="1:7" x14ac:dyDescent="0.25">
      <c r="A61" s="9">
        <v>58</v>
      </c>
      <c r="B61" s="10" t="s">
        <v>72</v>
      </c>
      <c r="C61" s="18">
        <f>+'OCTUBRE ORD'!N61</f>
        <v>790271</v>
      </c>
      <c r="D61" s="18">
        <f>+'AJ CUATR - TRIMES'!F61</f>
        <v>27532</v>
      </c>
      <c r="E61" s="18">
        <f>+'FEIEF COMP 3ER TRIMESTRE'!F61</f>
        <v>46992</v>
      </c>
      <c r="F61" s="18">
        <f>+'ISR ART 126'!C61</f>
        <v>933</v>
      </c>
      <c r="G61" s="18">
        <f t="shared" si="0"/>
        <v>865728</v>
      </c>
    </row>
    <row r="62" spans="1:7" x14ac:dyDescent="0.25">
      <c r="A62" s="9">
        <v>59</v>
      </c>
      <c r="B62" s="10" t="s">
        <v>73</v>
      </c>
      <c r="C62" s="18">
        <f>+'OCTUBRE ORD'!N62</f>
        <v>3952428</v>
      </c>
      <c r="D62" s="18">
        <f>+'AJ CUATR - TRIMES'!F62</f>
        <v>174649</v>
      </c>
      <c r="E62" s="18">
        <f>+'FEIEF COMP 3ER TRIMESTRE'!F62</f>
        <v>301836</v>
      </c>
      <c r="F62" s="18">
        <f>+'ISR ART 126'!C62</f>
        <v>4614</v>
      </c>
      <c r="G62" s="18">
        <f t="shared" si="0"/>
        <v>4433527</v>
      </c>
    </row>
    <row r="63" spans="1:7" x14ac:dyDescent="0.25">
      <c r="A63" s="9">
        <v>60</v>
      </c>
      <c r="B63" s="10" t="s">
        <v>74</v>
      </c>
      <c r="C63" s="18">
        <f>+'OCTUBRE ORD'!N63</f>
        <v>263835</v>
      </c>
      <c r="D63" s="18">
        <f>+'AJ CUATR - TRIMES'!F63</f>
        <v>5134</v>
      </c>
      <c r="E63" s="18">
        <f>+'FEIEF COMP 3ER TRIMESTRE'!F63</f>
        <v>8762</v>
      </c>
      <c r="F63" s="18">
        <f>+'ISR ART 126'!C63</f>
        <v>174</v>
      </c>
      <c r="G63" s="18">
        <f t="shared" si="0"/>
        <v>277905</v>
      </c>
    </row>
    <row r="64" spans="1:7" x14ac:dyDescent="0.25">
      <c r="A64" s="9">
        <v>61</v>
      </c>
      <c r="B64" s="10" t="s">
        <v>75</v>
      </c>
      <c r="C64" s="18">
        <f>+'OCTUBRE ORD'!N64</f>
        <v>369614</v>
      </c>
      <c r="D64" s="18">
        <f>+'AJ CUATR - TRIMES'!F64</f>
        <v>9275</v>
      </c>
      <c r="E64" s="18">
        <f>+'FEIEF COMP 3ER TRIMESTRE'!F64</f>
        <v>15911</v>
      </c>
      <c r="F64" s="18">
        <f>+'ISR ART 126'!C64</f>
        <v>286</v>
      </c>
      <c r="G64" s="18">
        <f t="shared" si="0"/>
        <v>395086</v>
      </c>
    </row>
    <row r="65" spans="1:7" x14ac:dyDescent="0.25">
      <c r="A65" s="9">
        <v>62</v>
      </c>
      <c r="B65" s="10" t="s">
        <v>76</v>
      </c>
      <c r="C65" s="18">
        <f>+'OCTUBRE ORD'!N65</f>
        <v>123756</v>
      </c>
      <c r="D65" s="18">
        <f>+'AJ CUATR - TRIMES'!F65</f>
        <v>1028</v>
      </c>
      <c r="E65" s="18">
        <f>+'FEIEF COMP 3ER TRIMESTRE'!F65</f>
        <v>1755</v>
      </c>
      <c r="F65" s="18">
        <f>+'ISR ART 126'!C65</f>
        <v>35</v>
      </c>
      <c r="G65" s="18">
        <f t="shared" si="0"/>
        <v>126574</v>
      </c>
    </row>
    <row r="66" spans="1:7" x14ac:dyDescent="0.25">
      <c r="A66" s="9">
        <v>63</v>
      </c>
      <c r="B66" s="10" t="s">
        <v>77</v>
      </c>
      <c r="C66" s="18">
        <f>+'OCTUBRE ORD'!N66</f>
        <v>227707</v>
      </c>
      <c r="D66" s="18">
        <f>+'AJ CUATR - TRIMES'!F66</f>
        <v>8861</v>
      </c>
      <c r="E66" s="18">
        <f>+'FEIEF COMP 3ER TRIMESTRE'!F66</f>
        <v>15125</v>
      </c>
      <c r="F66" s="18">
        <f>+'ISR ART 126'!C66</f>
        <v>300</v>
      </c>
      <c r="G66" s="18">
        <f t="shared" si="0"/>
        <v>251993</v>
      </c>
    </row>
    <row r="67" spans="1:7" x14ac:dyDescent="0.25">
      <c r="A67" s="9">
        <v>64</v>
      </c>
      <c r="B67" s="10" t="s">
        <v>78</v>
      </c>
      <c r="C67" s="18">
        <f>+'OCTUBRE ORD'!N67</f>
        <v>573542</v>
      </c>
      <c r="D67" s="18">
        <f>+'AJ CUATR - TRIMES'!F67</f>
        <v>25440</v>
      </c>
      <c r="E67" s="18">
        <f>+'FEIEF COMP 3ER TRIMESTRE'!F67</f>
        <v>43976</v>
      </c>
      <c r="F67" s="18">
        <f>+'ISR ART 126'!C67</f>
        <v>668</v>
      </c>
      <c r="G67" s="18">
        <f t="shared" si="0"/>
        <v>643626</v>
      </c>
    </row>
    <row r="68" spans="1:7" x14ac:dyDescent="0.25">
      <c r="A68" s="9">
        <v>65</v>
      </c>
      <c r="B68" s="10" t="s">
        <v>79</v>
      </c>
      <c r="C68" s="18">
        <f>+'OCTUBRE ORD'!N68</f>
        <v>213818</v>
      </c>
      <c r="D68" s="18">
        <f>+'AJ CUATR - TRIMES'!F68</f>
        <v>4258</v>
      </c>
      <c r="E68" s="18">
        <f>+'FEIEF COMP 3ER TRIMESTRE'!F68</f>
        <v>7432</v>
      </c>
      <c r="F68" s="18">
        <f>+'ISR ART 126'!C68</f>
        <v>87</v>
      </c>
      <c r="G68" s="18">
        <f t="shared" ref="G68:G131" si="1">SUM(C68:F68)</f>
        <v>225595</v>
      </c>
    </row>
    <row r="69" spans="1:7" x14ac:dyDescent="0.25">
      <c r="A69" s="9">
        <v>66</v>
      </c>
      <c r="B69" s="10" t="s">
        <v>80</v>
      </c>
      <c r="C69" s="18">
        <f>+'OCTUBRE ORD'!N69</f>
        <v>782931</v>
      </c>
      <c r="D69" s="18">
        <f>+'AJ CUATR - TRIMES'!F69</f>
        <v>23139</v>
      </c>
      <c r="E69" s="18">
        <f>+'FEIEF COMP 3ER TRIMESTRE'!F69</f>
        <v>40306</v>
      </c>
      <c r="F69" s="18">
        <f>+'ISR ART 126'!C69</f>
        <v>502</v>
      </c>
      <c r="G69" s="18">
        <f t="shared" si="1"/>
        <v>846878</v>
      </c>
    </row>
    <row r="70" spans="1:7" x14ac:dyDescent="0.25">
      <c r="A70" s="9">
        <v>67</v>
      </c>
      <c r="B70" s="10" t="s">
        <v>81</v>
      </c>
      <c r="C70" s="18">
        <f>+'OCTUBRE ORD'!N70</f>
        <v>60824847</v>
      </c>
      <c r="D70" s="18">
        <f>+'AJ CUATR - TRIMES'!F70</f>
        <v>2746925</v>
      </c>
      <c r="E70" s="18">
        <f>+'FEIEF COMP 3ER TRIMESTRE'!F70</f>
        <v>5137460</v>
      </c>
      <c r="F70" s="18">
        <f>+'ISR ART 126'!C70</f>
        <v>93064</v>
      </c>
      <c r="G70" s="18">
        <f t="shared" si="1"/>
        <v>68802296</v>
      </c>
    </row>
    <row r="71" spans="1:7" x14ac:dyDescent="0.25">
      <c r="A71" s="9">
        <v>68</v>
      </c>
      <c r="B71" s="10" t="s">
        <v>82</v>
      </c>
      <c r="C71" s="18">
        <f>+'OCTUBRE ORD'!N71</f>
        <v>2272123</v>
      </c>
      <c r="D71" s="18">
        <f>+'AJ CUATR - TRIMES'!F71</f>
        <v>121886</v>
      </c>
      <c r="E71" s="18">
        <f>+'FEIEF COMP 3ER TRIMESTRE'!F71</f>
        <v>210884</v>
      </c>
      <c r="F71" s="18">
        <f>+'ISR ART 126'!C71</f>
        <v>3138</v>
      </c>
      <c r="G71" s="18">
        <f t="shared" si="1"/>
        <v>2608031</v>
      </c>
    </row>
    <row r="72" spans="1:7" x14ac:dyDescent="0.25">
      <c r="A72" s="9">
        <v>69</v>
      </c>
      <c r="B72" s="10" t="s">
        <v>83</v>
      </c>
      <c r="C72" s="18">
        <f>+'OCTUBRE ORD'!N72</f>
        <v>238293</v>
      </c>
      <c r="D72" s="18">
        <f>+'AJ CUATR - TRIMES'!F72</f>
        <v>6495</v>
      </c>
      <c r="E72" s="18">
        <f>+'FEIEF COMP 3ER TRIMESTRE'!F72</f>
        <v>11085</v>
      </c>
      <c r="F72" s="18">
        <f>+'ISR ART 126'!C72</f>
        <v>220</v>
      </c>
      <c r="G72" s="18">
        <f t="shared" si="1"/>
        <v>256093</v>
      </c>
    </row>
    <row r="73" spans="1:7" x14ac:dyDescent="0.25">
      <c r="A73" s="9">
        <v>70</v>
      </c>
      <c r="B73" s="10" t="s">
        <v>84</v>
      </c>
      <c r="C73" s="18">
        <f>+'OCTUBRE ORD'!N73</f>
        <v>524321</v>
      </c>
      <c r="D73" s="18">
        <f>+'AJ CUATR - TRIMES'!F73</f>
        <v>26349</v>
      </c>
      <c r="E73" s="18">
        <f>+'FEIEF COMP 3ER TRIMESTRE'!F73</f>
        <v>45947</v>
      </c>
      <c r="F73" s="18">
        <f>+'ISR ART 126'!C73</f>
        <v>554</v>
      </c>
      <c r="G73" s="18">
        <f t="shared" si="1"/>
        <v>597171</v>
      </c>
    </row>
    <row r="74" spans="1:7" x14ac:dyDescent="0.25">
      <c r="A74" s="9">
        <v>71</v>
      </c>
      <c r="B74" s="10" t="s">
        <v>85</v>
      </c>
      <c r="C74" s="18">
        <f>+'OCTUBRE ORD'!N74</f>
        <v>593789</v>
      </c>
      <c r="D74" s="18">
        <f>+'AJ CUATR - TRIMES'!F74</f>
        <v>8456</v>
      </c>
      <c r="E74" s="18">
        <f>+'FEIEF COMP 3ER TRIMESTRE'!F74</f>
        <v>14578</v>
      </c>
      <c r="F74" s="18">
        <f>+'ISR ART 126'!C74</f>
        <v>236</v>
      </c>
      <c r="G74" s="18">
        <f t="shared" si="1"/>
        <v>617059</v>
      </c>
    </row>
    <row r="75" spans="1:7" x14ac:dyDescent="0.25">
      <c r="A75" s="9">
        <v>72</v>
      </c>
      <c r="B75" s="10" t="s">
        <v>86</v>
      </c>
      <c r="C75" s="18">
        <f>+'OCTUBRE ORD'!N75</f>
        <v>1439924</v>
      </c>
      <c r="D75" s="18">
        <f>+'AJ CUATR - TRIMES'!F75</f>
        <v>221643</v>
      </c>
      <c r="E75" s="18">
        <f>+'FEIEF COMP 3ER TRIMESTRE'!F75</f>
        <v>379001</v>
      </c>
      <c r="F75" s="18">
        <f>+'ISR ART 126'!C75</f>
        <v>7264</v>
      </c>
      <c r="G75" s="18">
        <f t="shared" si="1"/>
        <v>2047832</v>
      </c>
    </row>
    <row r="76" spans="1:7" x14ac:dyDescent="0.25">
      <c r="A76" s="9">
        <v>73</v>
      </c>
      <c r="B76" s="10" t="s">
        <v>87</v>
      </c>
      <c r="C76" s="18">
        <f>+'OCTUBRE ORD'!N76</f>
        <v>2701749</v>
      </c>
      <c r="D76" s="18">
        <f>+'AJ CUATR - TRIMES'!F76</f>
        <v>170580</v>
      </c>
      <c r="E76" s="18">
        <f>+'FEIEF COMP 3ER TRIMESTRE'!F76</f>
        <v>295938</v>
      </c>
      <c r="F76" s="18">
        <f>+'ISR ART 126'!C76</f>
        <v>4112</v>
      </c>
      <c r="G76" s="18">
        <f t="shared" si="1"/>
        <v>3172379</v>
      </c>
    </row>
    <row r="77" spans="1:7" x14ac:dyDescent="0.25">
      <c r="A77" s="9">
        <v>74</v>
      </c>
      <c r="B77" s="10" t="s">
        <v>88</v>
      </c>
      <c r="C77" s="18">
        <f>+'OCTUBRE ORD'!N77</f>
        <v>157714</v>
      </c>
      <c r="D77" s="18">
        <f>+'AJ CUATR - TRIMES'!F77</f>
        <v>950</v>
      </c>
      <c r="E77" s="18">
        <f>+'FEIEF COMP 3ER TRIMESTRE'!F77</f>
        <v>1621</v>
      </c>
      <c r="F77" s="18">
        <f>+'ISR ART 126'!C77</f>
        <v>32</v>
      </c>
      <c r="G77" s="18">
        <f t="shared" si="1"/>
        <v>160317</v>
      </c>
    </row>
    <row r="78" spans="1:7" x14ac:dyDescent="0.25">
      <c r="A78" s="9">
        <v>75</v>
      </c>
      <c r="B78" s="10" t="s">
        <v>89</v>
      </c>
      <c r="C78" s="18">
        <f>+'OCTUBRE ORD'!N78</f>
        <v>533757</v>
      </c>
      <c r="D78" s="18">
        <f>+'AJ CUATR - TRIMES'!F78</f>
        <v>12745</v>
      </c>
      <c r="E78" s="18">
        <f>+'FEIEF COMP 3ER TRIMESTRE'!F78</f>
        <v>21954</v>
      </c>
      <c r="F78" s="18">
        <f>+'ISR ART 126'!C78</f>
        <v>362</v>
      </c>
      <c r="G78" s="18">
        <f t="shared" si="1"/>
        <v>568818</v>
      </c>
    </row>
    <row r="79" spans="1:7" x14ac:dyDescent="0.25">
      <c r="A79" s="9">
        <v>76</v>
      </c>
      <c r="B79" s="10" t="s">
        <v>90</v>
      </c>
      <c r="C79" s="18">
        <f>+'OCTUBRE ORD'!N79</f>
        <v>320922</v>
      </c>
      <c r="D79" s="18">
        <f>+'AJ CUATR - TRIMES'!F79</f>
        <v>8392</v>
      </c>
      <c r="E79" s="18">
        <f>+'FEIEF COMP 3ER TRIMESTRE'!F79</f>
        <v>14368</v>
      </c>
      <c r="F79" s="18">
        <f>+'ISR ART 126'!C79</f>
        <v>269</v>
      </c>
      <c r="G79" s="18">
        <f t="shared" si="1"/>
        <v>343951</v>
      </c>
    </row>
    <row r="80" spans="1:7" x14ac:dyDescent="0.25">
      <c r="A80" s="9">
        <v>77</v>
      </c>
      <c r="B80" s="10" t="s">
        <v>91</v>
      </c>
      <c r="C80" s="18">
        <f>+'OCTUBRE ORD'!N80</f>
        <v>305172</v>
      </c>
      <c r="D80" s="18">
        <f>+'AJ CUATR - TRIMES'!F80</f>
        <v>9021</v>
      </c>
      <c r="E80" s="18">
        <f>+'FEIEF COMP 3ER TRIMESTRE'!F80</f>
        <v>15397</v>
      </c>
      <c r="F80" s="18">
        <f>+'ISR ART 126'!C80</f>
        <v>306</v>
      </c>
      <c r="G80" s="18">
        <f t="shared" si="1"/>
        <v>329896</v>
      </c>
    </row>
    <row r="81" spans="1:7" x14ac:dyDescent="0.25">
      <c r="A81" s="9">
        <v>78</v>
      </c>
      <c r="B81" s="10" t="s">
        <v>92</v>
      </c>
      <c r="C81" s="18">
        <f>+'OCTUBRE ORD'!N81</f>
        <v>208631</v>
      </c>
      <c r="D81" s="18">
        <f>+'AJ CUATR - TRIMES'!F81</f>
        <v>7939</v>
      </c>
      <c r="E81" s="18">
        <f>+'FEIEF COMP 3ER TRIMESTRE'!F81</f>
        <v>13677</v>
      </c>
      <c r="F81" s="18">
        <f>+'ISR ART 126'!C81</f>
        <v>224</v>
      </c>
      <c r="G81" s="18">
        <f t="shared" si="1"/>
        <v>230471</v>
      </c>
    </row>
    <row r="82" spans="1:7" x14ac:dyDescent="0.25">
      <c r="A82" s="9">
        <v>79</v>
      </c>
      <c r="B82" s="10" t="s">
        <v>93</v>
      </c>
      <c r="C82" s="18">
        <f>+'OCTUBRE ORD'!N82</f>
        <v>12171766</v>
      </c>
      <c r="D82" s="18">
        <f>+'AJ CUATR - TRIMES'!F82</f>
        <v>611975</v>
      </c>
      <c r="E82" s="18">
        <f>+'FEIEF COMP 3ER TRIMESTRE'!F82</f>
        <v>1050138</v>
      </c>
      <c r="F82" s="18">
        <f>+'ISR ART 126'!C82</f>
        <v>18777</v>
      </c>
      <c r="G82" s="18">
        <f t="shared" si="1"/>
        <v>13852656</v>
      </c>
    </row>
    <row r="83" spans="1:7" x14ac:dyDescent="0.25">
      <c r="A83" s="9">
        <v>80</v>
      </c>
      <c r="B83" s="10" t="s">
        <v>94</v>
      </c>
      <c r="C83" s="18">
        <f>+'OCTUBRE ORD'!N83</f>
        <v>198047</v>
      </c>
      <c r="D83" s="18">
        <f>+'AJ CUATR - TRIMES'!F83</f>
        <v>4313</v>
      </c>
      <c r="E83" s="18">
        <f>+'FEIEF COMP 3ER TRIMESTRE'!F83</f>
        <v>7441</v>
      </c>
      <c r="F83" s="18">
        <f>+'ISR ART 126'!C83</f>
        <v>118</v>
      </c>
      <c r="G83" s="18">
        <f t="shared" si="1"/>
        <v>209919</v>
      </c>
    </row>
    <row r="84" spans="1:7" x14ac:dyDescent="0.25">
      <c r="A84" s="9">
        <v>81</v>
      </c>
      <c r="B84" s="10" t="s">
        <v>95</v>
      </c>
      <c r="C84" s="18">
        <f>+'OCTUBRE ORD'!N84</f>
        <v>195578</v>
      </c>
      <c r="D84" s="18">
        <f>+'AJ CUATR - TRIMES'!F84</f>
        <v>5798</v>
      </c>
      <c r="E84" s="18">
        <f>+'FEIEF COMP 3ER TRIMESTRE'!F84</f>
        <v>10037</v>
      </c>
      <c r="F84" s="18">
        <f>+'ISR ART 126'!C84</f>
        <v>147</v>
      </c>
      <c r="G84" s="18">
        <f t="shared" si="1"/>
        <v>211560</v>
      </c>
    </row>
    <row r="85" spans="1:7" x14ac:dyDescent="0.25">
      <c r="A85" s="9">
        <v>82</v>
      </c>
      <c r="B85" s="10" t="s">
        <v>96</v>
      </c>
      <c r="C85" s="18">
        <f>+'OCTUBRE ORD'!N85</f>
        <v>307746</v>
      </c>
      <c r="D85" s="18">
        <f>+'AJ CUATR - TRIMES'!F85</f>
        <v>9019</v>
      </c>
      <c r="E85" s="18">
        <f>+'FEIEF COMP 3ER TRIMESTRE'!F85</f>
        <v>15394</v>
      </c>
      <c r="F85" s="18">
        <f>+'ISR ART 126'!C85</f>
        <v>306</v>
      </c>
      <c r="G85" s="18">
        <f t="shared" si="1"/>
        <v>332465</v>
      </c>
    </row>
    <row r="86" spans="1:7" x14ac:dyDescent="0.25">
      <c r="A86" s="9">
        <v>83</v>
      </c>
      <c r="B86" s="10" t="s">
        <v>97</v>
      </c>
      <c r="C86" s="18">
        <f>+'OCTUBRE ORD'!N86</f>
        <v>684277</v>
      </c>
      <c r="D86" s="18">
        <f>+'AJ CUATR - TRIMES'!F86</f>
        <v>48376</v>
      </c>
      <c r="E86" s="18">
        <f>+'FEIEF COMP 3ER TRIMESTRE'!F86</f>
        <v>83333</v>
      </c>
      <c r="F86" s="18">
        <f>+'ISR ART 126'!C86</f>
        <v>1374</v>
      </c>
      <c r="G86" s="18">
        <f t="shared" si="1"/>
        <v>817360</v>
      </c>
    </row>
    <row r="87" spans="1:7" x14ac:dyDescent="0.25">
      <c r="A87" s="9">
        <v>84</v>
      </c>
      <c r="B87" s="10" t="s">
        <v>98</v>
      </c>
      <c r="C87" s="18">
        <f>+'OCTUBRE ORD'!N87</f>
        <v>397433</v>
      </c>
      <c r="D87" s="18">
        <f>+'AJ CUATR - TRIMES'!F87</f>
        <v>25469</v>
      </c>
      <c r="E87" s="18">
        <f>+'FEIEF COMP 3ER TRIMESTRE'!F87</f>
        <v>43834</v>
      </c>
      <c r="F87" s="18">
        <f>+'ISR ART 126'!C87</f>
        <v>736</v>
      </c>
      <c r="G87" s="18">
        <f t="shared" si="1"/>
        <v>467472</v>
      </c>
    </row>
    <row r="88" spans="1:7" x14ac:dyDescent="0.25">
      <c r="A88" s="9">
        <v>85</v>
      </c>
      <c r="B88" s="10" t="s">
        <v>99</v>
      </c>
      <c r="C88" s="18">
        <f>+'OCTUBRE ORD'!N88</f>
        <v>1430184</v>
      </c>
      <c r="D88" s="18">
        <f>+'AJ CUATR - TRIMES'!F88</f>
        <v>89601</v>
      </c>
      <c r="E88" s="18">
        <f>+'FEIEF COMP 3ER TRIMESTRE'!F88</f>
        <v>154918</v>
      </c>
      <c r="F88" s="18">
        <f>+'ISR ART 126'!C88</f>
        <v>2344</v>
      </c>
      <c r="G88" s="18">
        <f t="shared" si="1"/>
        <v>1677047</v>
      </c>
    </row>
    <row r="89" spans="1:7" x14ac:dyDescent="0.25">
      <c r="A89" s="9">
        <v>86</v>
      </c>
      <c r="B89" s="10" t="s">
        <v>100</v>
      </c>
      <c r="C89" s="18">
        <f>+'OCTUBRE ORD'!N89</f>
        <v>165952</v>
      </c>
      <c r="D89" s="18">
        <f>+'AJ CUATR - TRIMES'!F89</f>
        <v>4365</v>
      </c>
      <c r="E89" s="18">
        <f>+'FEIEF COMP 3ER TRIMESTRE'!F89</f>
        <v>7608</v>
      </c>
      <c r="F89" s="18">
        <f>+'ISR ART 126'!C89</f>
        <v>93</v>
      </c>
      <c r="G89" s="18">
        <f t="shared" si="1"/>
        <v>178018</v>
      </c>
    </row>
    <row r="90" spans="1:7" x14ac:dyDescent="0.25">
      <c r="A90" s="9">
        <v>87</v>
      </c>
      <c r="B90" s="10" t="s">
        <v>101</v>
      </c>
      <c r="C90" s="18">
        <f>+'OCTUBRE ORD'!N90</f>
        <v>400253</v>
      </c>
      <c r="D90" s="18">
        <f>+'AJ CUATR - TRIMES'!F90</f>
        <v>20851</v>
      </c>
      <c r="E90" s="18">
        <f>+'FEIEF COMP 3ER TRIMESTRE'!F90</f>
        <v>36277</v>
      </c>
      <c r="F90" s="18">
        <f>+'ISR ART 126'!C90</f>
        <v>467</v>
      </c>
      <c r="G90" s="18">
        <f t="shared" si="1"/>
        <v>457848</v>
      </c>
    </row>
    <row r="91" spans="1:7" x14ac:dyDescent="0.25">
      <c r="A91" s="9">
        <v>88</v>
      </c>
      <c r="B91" s="10" t="s">
        <v>102</v>
      </c>
      <c r="C91" s="18">
        <f>+'OCTUBRE ORD'!N91</f>
        <v>291811</v>
      </c>
      <c r="D91" s="18">
        <f>+'AJ CUATR - TRIMES'!F91</f>
        <v>5989</v>
      </c>
      <c r="E91" s="18">
        <f>+'FEIEF COMP 3ER TRIMESTRE'!F91</f>
        <v>10223</v>
      </c>
      <c r="F91" s="18">
        <f>+'ISR ART 126'!C91</f>
        <v>203</v>
      </c>
      <c r="G91" s="18">
        <f t="shared" si="1"/>
        <v>308226</v>
      </c>
    </row>
    <row r="92" spans="1:7" x14ac:dyDescent="0.25">
      <c r="A92" s="9">
        <v>89</v>
      </c>
      <c r="B92" s="10" t="s">
        <v>103</v>
      </c>
      <c r="C92" s="18">
        <f>+'OCTUBRE ORD'!N92</f>
        <v>188141</v>
      </c>
      <c r="D92" s="18">
        <f>+'AJ CUATR - TRIMES'!F92</f>
        <v>4847</v>
      </c>
      <c r="E92" s="18">
        <f>+'FEIEF COMP 3ER TRIMESTRE'!F92</f>
        <v>8273</v>
      </c>
      <c r="F92" s="18">
        <f>+'ISR ART 126'!C92</f>
        <v>164</v>
      </c>
      <c r="G92" s="18">
        <f t="shared" si="1"/>
        <v>201425</v>
      </c>
    </row>
    <row r="93" spans="1:7" x14ac:dyDescent="0.25">
      <c r="A93" s="9">
        <v>90</v>
      </c>
      <c r="B93" s="10" t="s">
        <v>104</v>
      </c>
      <c r="C93" s="18">
        <f>+'OCTUBRE ORD'!N93</f>
        <v>567680</v>
      </c>
      <c r="D93" s="18">
        <f>+'AJ CUATR - TRIMES'!F93</f>
        <v>26284</v>
      </c>
      <c r="E93" s="18">
        <f>+'FEIEF COMP 3ER TRIMESTRE'!F93</f>
        <v>45757</v>
      </c>
      <c r="F93" s="18">
        <f>+'ISR ART 126'!C93</f>
        <v>579</v>
      </c>
      <c r="G93" s="18">
        <f t="shared" si="1"/>
        <v>640300</v>
      </c>
    </row>
    <row r="94" spans="1:7" x14ac:dyDescent="0.25">
      <c r="A94" s="9">
        <v>91</v>
      </c>
      <c r="B94" s="10" t="s">
        <v>105</v>
      </c>
      <c r="C94" s="18">
        <f>+'OCTUBRE ORD'!N94</f>
        <v>615058</v>
      </c>
      <c r="D94" s="18">
        <f>+'AJ CUATR - TRIMES'!F94</f>
        <v>34708</v>
      </c>
      <c r="E94" s="18">
        <f>+'FEIEF COMP 3ER TRIMESTRE'!F94</f>
        <v>59766</v>
      </c>
      <c r="F94" s="18">
        <f>+'ISR ART 126'!C94</f>
        <v>993</v>
      </c>
      <c r="G94" s="18">
        <f t="shared" si="1"/>
        <v>710525</v>
      </c>
    </row>
    <row r="95" spans="1:7" x14ac:dyDescent="0.25">
      <c r="A95" s="9">
        <v>92</v>
      </c>
      <c r="B95" s="10" t="s">
        <v>106</v>
      </c>
      <c r="C95" s="18">
        <f>+'OCTUBRE ORD'!N95</f>
        <v>207728</v>
      </c>
      <c r="D95" s="18">
        <f>+'AJ CUATR - TRIMES'!F95</f>
        <v>5914</v>
      </c>
      <c r="E95" s="18">
        <f>+'FEIEF COMP 3ER TRIMESTRE'!F95</f>
        <v>10170</v>
      </c>
      <c r="F95" s="18">
        <f>+'ISR ART 126'!C95</f>
        <v>173</v>
      </c>
      <c r="G95" s="18">
        <f t="shared" si="1"/>
        <v>223985</v>
      </c>
    </row>
    <row r="96" spans="1:7" x14ac:dyDescent="0.25">
      <c r="A96" s="9">
        <v>93</v>
      </c>
      <c r="B96" s="10" t="s">
        <v>107</v>
      </c>
      <c r="C96" s="18">
        <f>+'OCTUBRE ORD'!N96</f>
        <v>116311</v>
      </c>
      <c r="D96" s="18">
        <f>+'AJ CUATR - TRIMES'!F96</f>
        <v>3124</v>
      </c>
      <c r="E96" s="18">
        <f>+'FEIEF COMP 3ER TRIMESTRE'!F96</f>
        <v>5371</v>
      </c>
      <c r="F96" s="18">
        <f>+'ISR ART 126'!C96</f>
        <v>92</v>
      </c>
      <c r="G96" s="18">
        <f t="shared" si="1"/>
        <v>124898</v>
      </c>
    </row>
    <row r="97" spans="1:7" x14ac:dyDescent="0.25">
      <c r="A97" s="9">
        <v>94</v>
      </c>
      <c r="B97" s="10" t="s">
        <v>108</v>
      </c>
      <c r="C97" s="18">
        <f>+'OCTUBRE ORD'!N97</f>
        <v>204801</v>
      </c>
      <c r="D97" s="18">
        <f>+'AJ CUATR - TRIMES'!F97</f>
        <v>5492</v>
      </c>
      <c r="E97" s="18">
        <f>+'FEIEF COMP 3ER TRIMESTRE'!F97</f>
        <v>9514</v>
      </c>
      <c r="F97" s="18">
        <f>+'ISR ART 126'!C97</f>
        <v>137</v>
      </c>
      <c r="G97" s="18">
        <f t="shared" si="1"/>
        <v>219944</v>
      </c>
    </row>
    <row r="98" spans="1:7" x14ac:dyDescent="0.25">
      <c r="A98" s="9">
        <v>95</v>
      </c>
      <c r="B98" s="10" t="s">
        <v>109</v>
      </c>
      <c r="C98" s="18">
        <f>+'OCTUBRE ORD'!N98</f>
        <v>380228</v>
      </c>
      <c r="D98" s="18">
        <f>+'AJ CUATR - TRIMES'!F98</f>
        <v>9996</v>
      </c>
      <c r="E98" s="18">
        <f>+'FEIEF COMP 3ER TRIMESTRE'!F98</f>
        <v>17113</v>
      </c>
      <c r="F98" s="18">
        <f>+'ISR ART 126'!C98</f>
        <v>321</v>
      </c>
      <c r="G98" s="18">
        <f t="shared" si="1"/>
        <v>407658</v>
      </c>
    </row>
    <row r="99" spans="1:7" x14ac:dyDescent="0.25">
      <c r="A99" s="9">
        <v>96</v>
      </c>
      <c r="B99" s="10" t="s">
        <v>110</v>
      </c>
      <c r="C99" s="18">
        <f>+'OCTUBRE ORD'!N99</f>
        <v>132278</v>
      </c>
      <c r="D99" s="18">
        <f>+'AJ CUATR - TRIMES'!F99</f>
        <v>4017</v>
      </c>
      <c r="E99" s="18">
        <f>+'FEIEF COMP 3ER TRIMESTRE'!F99</f>
        <v>6913</v>
      </c>
      <c r="F99" s="18">
        <f>+'ISR ART 126'!C99</f>
        <v>116</v>
      </c>
      <c r="G99" s="18">
        <f t="shared" si="1"/>
        <v>143324</v>
      </c>
    </row>
    <row r="100" spans="1:7" x14ac:dyDescent="0.25">
      <c r="A100" s="9">
        <v>97</v>
      </c>
      <c r="B100" s="10" t="s">
        <v>111</v>
      </c>
      <c r="C100" s="18">
        <f>+'OCTUBRE ORD'!N100</f>
        <v>197816</v>
      </c>
      <c r="D100" s="18">
        <f>+'AJ CUATR - TRIMES'!F100</f>
        <v>5424</v>
      </c>
      <c r="E100" s="18">
        <f>+'FEIEF COMP 3ER TRIMESTRE'!F100</f>
        <v>9363</v>
      </c>
      <c r="F100" s="18">
        <f>+'ISR ART 126'!C100</f>
        <v>147</v>
      </c>
      <c r="G100" s="18">
        <f t="shared" si="1"/>
        <v>212750</v>
      </c>
    </row>
    <row r="101" spans="1:7" x14ac:dyDescent="0.25">
      <c r="A101" s="9">
        <v>98</v>
      </c>
      <c r="B101" s="10" t="s">
        <v>112</v>
      </c>
      <c r="C101" s="18">
        <f>+'OCTUBRE ORD'!N101</f>
        <v>318151</v>
      </c>
      <c r="D101" s="18">
        <f>+'AJ CUATR - TRIMES'!F101</f>
        <v>8790</v>
      </c>
      <c r="E101" s="18">
        <f>+'FEIEF COMP 3ER TRIMESTRE'!F101</f>
        <v>15002</v>
      </c>
      <c r="F101" s="18">
        <f>+'ISR ART 126'!C101</f>
        <v>298</v>
      </c>
      <c r="G101" s="18">
        <f t="shared" si="1"/>
        <v>342241</v>
      </c>
    </row>
    <row r="102" spans="1:7" x14ac:dyDescent="0.25">
      <c r="A102" s="9">
        <v>99</v>
      </c>
      <c r="B102" s="10" t="s">
        <v>113</v>
      </c>
      <c r="C102" s="18">
        <f>+'OCTUBRE ORD'!N102</f>
        <v>178330</v>
      </c>
      <c r="D102" s="18">
        <f>+'AJ CUATR - TRIMES'!F102</f>
        <v>980</v>
      </c>
      <c r="E102" s="18">
        <f>+'FEIEF COMP 3ER TRIMESTRE'!F102</f>
        <v>1684</v>
      </c>
      <c r="F102" s="18">
        <f>+'ISR ART 126'!C102</f>
        <v>29</v>
      </c>
      <c r="G102" s="18">
        <f t="shared" si="1"/>
        <v>181023</v>
      </c>
    </row>
    <row r="103" spans="1:7" x14ac:dyDescent="0.25">
      <c r="A103" s="9">
        <v>100</v>
      </c>
      <c r="B103" s="10" t="s">
        <v>114</v>
      </c>
      <c r="C103" s="18">
        <f>+'OCTUBRE ORD'!N103</f>
        <v>156012</v>
      </c>
      <c r="D103" s="18">
        <f>+'AJ CUATR - TRIMES'!F103</f>
        <v>815</v>
      </c>
      <c r="E103" s="18">
        <f>+'FEIEF COMP 3ER TRIMESTRE'!F103</f>
        <v>1391</v>
      </c>
      <c r="F103" s="18">
        <f>+'ISR ART 126'!C103</f>
        <v>28</v>
      </c>
      <c r="G103" s="18">
        <f t="shared" si="1"/>
        <v>158246</v>
      </c>
    </row>
    <row r="104" spans="1:7" x14ac:dyDescent="0.25">
      <c r="A104" s="9">
        <v>101</v>
      </c>
      <c r="B104" s="10" t="s">
        <v>115</v>
      </c>
      <c r="C104" s="18">
        <f>+'OCTUBRE ORD'!N104</f>
        <v>208749</v>
      </c>
      <c r="D104" s="18">
        <f>+'AJ CUATR - TRIMES'!F104</f>
        <v>1546</v>
      </c>
      <c r="E104" s="18">
        <f>+'FEIEF COMP 3ER TRIMESTRE'!F104</f>
        <v>2637</v>
      </c>
      <c r="F104" s="18">
        <f>+'ISR ART 126'!C104</f>
        <v>52</v>
      </c>
      <c r="G104" s="18">
        <f t="shared" si="1"/>
        <v>212984</v>
      </c>
    </row>
    <row r="105" spans="1:7" x14ac:dyDescent="0.25">
      <c r="A105" s="9">
        <v>102</v>
      </c>
      <c r="B105" s="10" t="s">
        <v>116</v>
      </c>
      <c r="C105" s="18">
        <f>+'OCTUBRE ORD'!N105</f>
        <v>312458</v>
      </c>
      <c r="D105" s="18">
        <f>+'AJ CUATR - TRIMES'!F105</f>
        <v>13160</v>
      </c>
      <c r="E105" s="18">
        <f>+'FEIEF COMP 3ER TRIMESTRE'!F105</f>
        <v>22563</v>
      </c>
      <c r="F105" s="18">
        <f>+'ISR ART 126'!C105</f>
        <v>411</v>
      </c>
      <c r="G105" s="18">
        <f t="shared" si="1"/>
        <v>348592</v>
      </c>
    </row>
    <row r="106" spans="1:7" x14ac:dyDescent="0.25">
      <c r="A106" s="9">
        <v>103</v>
      </c>
      <c r="B106" s="10" t="s">
        <v>117</v>
      </c>
      <c r="C106" s="18">
        <f>+'OCTUBRE ORD'!N106</f>
        <v>672553</v>
      </c>
      <c r="D106" s="18">
        <f>+'AJ CUATR - TRIMES'!F106</f>
        <v>35598</v>
      </c>
      <c r="E106" s="18">
        <f>+'FEIEF COMP 3ER TRIMESTRE'!F106</f>
        <v>61280</v>
      </c>
      <c r="F106" s="18">
        <f>+'ISR ART 126'!C106</f>
        <v>1025</v>
      </c>
      <c r="G106" s="18">
        <f t="shared" si="1"/>
        <v>770456</v>
      </c>
    </row>
    <row r="107" spans="1:7" x14ac:dyDescent="0.25">
      <c r="A107" s="9">
        <v>104</v>
      </c>
      <c r="B107" s="10" t="s">
        <v>118</v>
      </c>
      <c r="C107" s="18">
        <f>+'OCTUBRE ORD'!N107</f>
        <v>392275</v>
      </c>
      <c r="D107" s="18">
        <f>+'AJ CUATR - TRIMES'!F107</f>
        <v>14202</v>
      </c>
      <c r="E107" s="18">
        <f>+'FEIEF COMP 3ER TRIMESTRE'!F107</f>
        <v>24594</v>
      </c>
      <c r="F107" s="18">
        <f>+'ISR ART 126'!C107</f>
        <v>358</v>
      </c>
      <c r="G107" s="18">
        <f t="shared" si="1"/>
        <v>431429</v>
      </c>
    </row>
    <row r="108" spans="1:7" x14ac:dyDescent="0.25">
      <c r="A108" s="9">
        <v>105</v>
      </c>
      <c r="B108" s="10" t="s">
        <v>119</v>
      </c>
      <c r="C108" s="18">
        <f>+'OCTUBRE ORD'!N108</f>
        <v>426869</v>
      </c>
      <c r="D108" s="18">
        <f>+'AJ CUATR - TRIMES'!F108</f>
        <v>16178</v>
      </c>
      <c r="E108" s="18">
        <f>+'FEIEF COMP 3ER TRIMESTRE'!F108</f>
        <v>27612</v>
      </c>
      <c r="F108" s="18">
        <f>+'ISR ART 126'!C108</f>
        <v>548</v>
      </c>
      <c r="G108" s="18">
        <f t="shared" si="1"/>
        <v>471207</v>
      </c>
    </row>
    <row r="109" spans="1:7" x14ac:dyDescent="0.25">
      <c r="A109" s="9">
        <v>106</v>
      </c>
      <c r="B109" s="10" t="s">
        <v>120</v>
      </c>
      <c r="C109" s="18">
        <f>+'OCTUBRE ORD'!N109</f>
        <v>101376</v>
      </c>
      <c r="D109" s="18">
        <f>+'AJ CUATR - TRIMES'!F109</f>
        <v>1532</v>
      </c>
      <c r="E109" s="18">
        <f>+'FEIEF COMP 3ER TRIMESTRE'!F109</f>
        <v>2634</v>
      </c>
      <c r="F109" s="18">
        <f>+'ISR ART 126'!C109</f>
        <v>45</v>
      </c>
      <c r="G109" s="18">
        <f t="shared" si="1"/>
        <v>105587</v>
      </c>
    </row>
    <row r="110" spans="1:7" x14ac:dyDescent="0.25">
      <c r="A110" s="9">
        <v>107</v>
      </c>
      <c r="B110" s="10" t="s">
        <v>121</v>
      </c>
      <c r="C110" s="18">
        <f>+'OCTUBRE ORD'!N110</f>
        <v>1551026</v>
      </c>
      <c r="D110" s="18">
        <f>+'AJ CUATR - TRIMES'!F110</f>
        <v>90945</v>
      </c>
      <c r="E110" s="18">
        <f>+'FEIEF COMP 3ER TRIMESTRE'!F110</f>
        <v>157121</v>
      </c>
      <c r="F110" s="18">
        <f>+'ISR ART 126'!C110</f>
        <v>2421</v>
      </c>
      <c r="G110" s="18">
        <f t="shared" si="1"/>
        <v>1801513</v>
      </c>
    </row>
    <row r="111" spans="1:7" x14ac:dyDescent="0.25">
      <c r="A111" s="9">
        <v>108</v>
      </c>
      <c r="B111" s="10" t="s">
        <v>122</v>
      </c>
      <c r="C111" s="18">
        <f>+'OCTUBRE ORD'!N111</f>
        <v>323876</v>
      </c>
      <c r="D111" s="18">
        <f>+'AJ CUATR - TRIMES'!F111</f>
        <v>10442</v>
      </c>
      <c r="E111" s="18">
        <f>+'FEIEF COMP 3ER TRIMESTRE'!F111</f>
        <v>18179</v>
      </c>
      <c r="F111" s="18">
        <f>+'ISR ART 126'!C111</f>
        <v>230</v>
      </c>
      <c r="G111" s="18">
        <f t="shared" si="1"/>
        <v>352727</v>
      </c>
    </row>
    <row r="112" spans="1:7" x14ac:dyDescent="0.25">
      <c r="A112" s="9">
        <v>109</v>
      </c>
      <c r="B112" s="10" t="s">
        <v>123</v>
      </c>
      <c r="C112" s="18">
        <f>+'OCTUBRE ORD'!N112</f>
        <v>145099</v>
      </c>
      <c r="D112" s="18">
        <f>+'AJ CUATR - TRIMES'!F112</f>
        <v>3772</v>
      </c>
      <c r="E112" s="18">
        <f>+'FEIEF COMP 3ER TRIMESTRE'!F112</f>
        <v>6531</v>
      </c>
      <c r="F112" s="18">
        <f>+'ISR ART 126'!C112</f>
        <v>95</v>
      </c>
      <c r="G112" s="18">
        <f t="shared" si="1"/>
        <v>155497</v>
      </c>
    </row>
    <row r="113" spans="1:7" x14ac:dyDescent="0.25">
      <c r="A113" s="9">
        <v>110</v>
      </c>
      <c r="B113" s="10" t="s">
        <v>124</v>
      </c>
      <c r="C113" s="18">
        <f>+'OCTUBRE ORD'!N113</f>
        <v>215813</v>
      </c>
      <c r="D113" s="18">
        <f>+'AJ CUATR - TRIMES'!F113</f>
        <v>4333</v>
      </c>
      <c r="E113" s="18">
        <f>+'FEIEF COMP 3ER TRIMESTRE'!F113</f>
        <v>7396</v>
      </c>
      <c r="F113" s="18">
        <f>+'ISR ART 126'!C113</f>
        <v>147</v>
      </c>
      <c r="G113" s="18">
        <f t="shared" si="1"/>
        <v>227689</v>
      </c>
    </row>
    <row r="114" spans="1:7" x14ac:dyDescent="0.25">
      <c r="A114" s="9">
        <v>111</v>
      </c>
      <c r="B114" s="10" t="s">
        <v>125</v>
      </c>
      <c r="C114" s="18">
        <f>+'OCTUBRE ORD'!N114</f>
        <v>422230</v>
      </c>
      <c r="D114" s="18">
        <f>+'AJ CUATR - TRIMES'!F114</f>
        <v>16478</v>
      </c>
      <c r="E114" s="18">
        <f>+'FEIEF COMP 3ER TRIMESTRE'!F114</f>
        <v>28679</v>
      </c>
      <c r="F114" s="18">
        <f>+'ISR ART 126'!C114</f>
        <v>365</v>
      </c>
      <c r="G114" s="18">
        <f t="shared" si="1"/>
        <v>467752</v>
      </c>
    </row>
    <row r="115" spans="1:7" x14ac:dyDescent="0.25">
      <c r="A115" s="9">
        <v>112</v>
      </c>
      <c r="B115" s="10" t="s">
        <v>126</v>
      </c>
      <c r="C115" s="18">
        <f>+'OCTUBRE ORD'!N115</f>
        <v>573773</v>
      </c>
      <c r="D115" s="18">
        <f>+'AJ CUATR - TRIMES'!F115</f>
        <v>8876</v>
      </c>
      <c r="E115" s="18">
        <f>+'FEIEF COMP 3ER TRIMESTRE'!F115</f>
        <v>15343</v>
      </c>
      <c r="F115" s="18">
        <f>+'ISR ART 126'!C115</f>
        <v>233</v>
      </c>
      <c r="G115" s="18">
        <f t="shared" si="1"/>
        <v>598225</v>
      </c>
    </row>
    <row r="116" spans="1:7" x14ac:dyDescent="0.25">
      <c r="A116" s="9">
        <v>113</v>
      </c>
      <c r="B116" s="10" t="s">
        <v>127</v>
      </c>
      <c r="C116" s="18">
        <f>+'OCTUBRE ORD'!N116</f>
        <v>434954</v>
      </c>
      <c r="D116" s="18">
        <f>+'AJ CUATR - TRIMES'!F116</f>
        <v>16050</v>
      </c>
      <c r="E116" s="18">
        <f>+'FEIEF COMP 3ER TRIMESTRE'!F116</f>
        <v>27650</v>
      </c>
      <c r="F116" s="18">
        <f>+'ISR ART 126'!C116</f>
        <v>455</v>
      </c>
      <c r="G116" s="18">
        <f t="shared" si="1"/>
        <v>479109</v>
      </c>
    </row>
    <row r="117" spans="1:7" x14ac:dyDescent="0.25">
      <c r="A117" s="9">
        <v>114</v>
      </c>
      <c r="B117" s="10" t="s">
        <v>128</v>
      </c>
      <c r="C117" s="18">
        <f>+'OCTUBRE ORD'!N117</f>
        <v>134518</v>
      </c>
      <c r="D117" s="18">
        <f>+'AJ CUATR - TRIMES'!F117</f>
        <v>2091</v>
      </c>
      <c r="E117" s="18">
        <f>+'FEIEF COMP 3ER TRIMESTRE'!F117</f>
        <v>3616</v>
      </c>
      <c r="F117" s="18">
        <f>+'ISR ART 126'!C117</f>
        <v>54</v>
      </c>
      <c r="G117" s="18">
        <f t="shared" si="1"/>
        <v>140279</v>
      </c>
    </row>
    <row r="118" spans="1:7" x14ac:dyDescent="0.25">
      <c r="A118" s="9">
        <v>115</v>
      </c>
      <c r="B118" s="10" t="s">
        <v>129</v>
      </c>
      <c r="C118" s="18">
        <f>+'OCTUBRE ORD'!N118</f>
        <v>730720</v>
      </c>
      <c r="D118" s="18">
        <f>+'AJ CUATR - TRIMES'!F118</f>
        <v>41569</v>
      </c>
      <c r="E118" s="18">
        <f>+'FEIEF COMP 3ER TRIMESTRE'!F118</f>
        <v>71731</v>
      </c>
      <c r="F118" s="18">
        <f>+'ISR ART 126'!C118</f>
        <v>1136</v>
      </c>
      <c r="G118" s="18">
        <f t="shared" si="1"/>
        <v>845156</v>
      </c>
    </row>
    <row r="119" spans="1:7" x14ac:dyDescent="0.25">
      <c r="A119" s="9">
        <v>116</v>
      </c>
      <c r="B119" s="10" t="s">
        <v>130</v>
      </c>
      <c r="C119" s="18">
        <f>+'OCTUBRE ORD'!N119</f>
        <v>313280</v>
      </c>
      <c r="D119" s="18">
        <f>+'AJ CUATR - TRIMES'!F119</f>
        <v>8596</v>
      </c>
      <c r="E119" s="18">
        <f>+'FEIEF COMP 3ER TRIMESTRE'!F119</f>
        <v>14671</v>
      </c>
      <c r="F119" s="18">
        <f>+'ISR ART 126'!C119</f>
        <v>291</v>
      </c>
      <c r="G119" s="18">
        <f t="shared" si="1"/>
        <v>336838</v>
      </c>
    </row>
    <row r="120" spans="1:7" x14ac:dyDescent="0.25">
      <c r="A120" s="9">
        <v>117</v>
      </c>
      <c r="B120" s="10" t="s">
        <v>131</v>
      </c>
      <c r="C120" s="18">
        <f>+'OCTUBRE ORD'!N120</f>
        <v>244858</v>
      </c>
      <c r="D120" s="18">
        <f>+'AJ CUATR - TRIMES'!F120</f>
        <v>6766</v>
      </c>
      <c r="E120" s="18">
        <f>+'FEIEF COMP 3ER TRIMESTRE'!F120</f>
        <v>11716</v>
      </c>
      <c r="F120" s="18">
        <f>+'ISR ART 126'!C120</f>
        <v>171</v>
      </c>
      <c r="G120" s="18">
        <f t="shared" si="1"/>
        <v>263511</v>
      </c>
    </row>
    <row r="121" spans="1:7" x14ac:dyDescent="0.25">
      <c r="A121" s="9">
        <v>118</v>
      </c>
      <c r="B121" s="10" t="s">
        <v>132</v>
      </c>
      <c r="C121" s="18">
        <f>+'OCTUBRE ORD'!N121</f>
        <v>561969</v>
      </c>
      <c r="D121" s="18">
        <f>+'AJ CUATR - TRIMES'!F121</f>
        <v>17098</v>
      </c>
      <c r="E121" s="18">
        <f>+'FEIEF COMP 3ER TRIMESTRE'!F121</f>
        <v>29342</v>
      </c>
      <c r="F121" s="18">
        <f>+'ISR ART 126'!C121</f>
        <v>524</v>
      </c>
      <c r="G121" s="18">
        <f t="shared" si="1"/>
        <v>608933</v>
      </c>
    </row>
    <row r="122" spans="1:7" x14ac:dyDescent="0.25">
      <c r="A122" s="9">
        <v>119</v>
      </c>
      <c r="B122" s="10" t="s">
        <v>133</v>
      </c>
      <c r="C122" s="18">
        <f>+'OCTUBRE ORD'!N122</f>
        <v>163914</v>
      </c>
      <c r="D122" s="18">
        <f>+'AJ CUATR - TRIMES'!F122</f>
        <v>1524</v>
      </c>
      <c r="E122" s="18">
        <f>+'FEIEF COMP 3ER TRIMESTRE'!F122</f>
        <v>2601</v>
      </c>
      <c r="F122" s="18">
        <f>+'ISR ART 126'!C122</f>
        <v>52</v>
      </c>
      <c r="G122" s="18">
        <f t="shared" si="1"/>
        <v>168091</v>
      </c>
    </row>
    <row r="123" spans="1:7" x14ac:dyDescent="0.25">
      <c r="A123" s="9">
        <v>120</v>
      </c>
      <c r="B123" s="10" t="s">
        <v>134</v>
      </c>
      <c r="C123" s="18">
        <f>+'OCTUBRE ORD'!N123</f>
        <v>155972</v>
      </c>
      <c r="D123" s="18">
        <f>+'AJ CUATR - TRIMES'!F123</f>
        <v>2078</v>
      </c>
      <c r="E123" s="18">
        <f>+'FEIEF COMP 3ER TRIMESTRE'!F123</f>
        <v>3585</v>
      </c>
      <c r="F123" s="18">
        <f>+'ISR ART 126'!C123</f>
        <v>57</v>
      </c>
      <c r="G123" s="18">
        <f t="shared" si="1"/>
        <v>161692</v>
      </c>
    </row>
    <row r="124" spans="1:7" x14ac:dyDescent="0.25">
      <c r="A124" s="9">
        <v>121</v>
      </c>
      <c r="B124" s="10" t="s">
        <v>135</v>
      </c>
      <c r="C124" s="18">
        <f>+'OCTUBRE ORD'!N124</f>
        <v>142001</v>
      </c>
      <c r="D124" s="18">
        <f>+'AJ CUATR - TRIMES'!F124</f>
        <v>1676</v>
      </c>
      <c r="E124" s="18">
        <f>+'FEIEF COMP 3ER TRIMESTRE'!F124</f>
        <v>2888</v>
      </c>
      <c r="F124" s="18">
        <f>+'ISR ART 126'!C124</f>
        <v>47</v>
      </c>
      <c r="G124" s="18">
        <f t="shared" si="1"/>
        <v>146612</v>
      </c>
    </row>
    <row r="125" spans="1:7" x14ac:dyDescent="0.25">
      <c r="A125" s="9">
        <v>122</v>
      </c>
      <c r="B125" s="10" t="s">
        <v>136</v>
      </c>
      <c r="C125" s="18">
        <f>+'OCTUBRE ORD'!N125</f>
        <v>135932</v>
      </c>
      <c r="D125" s="18">
        <f>+'AJ CUATR - TRIMES'!F125</f>
        <v>2116</v>
      </c>
      <c r="E125" s="18">
        <f>+'FEIEF COMP 3ER TRIMESTRE'!F125</f>
        <v>3671</v>
      </c>
      <c r="F125" s="18">
        <f>+'ISR ART 126'!C125</f>
        <v>51</v>
      </c>
      <c r="G125" s="18">
        <f t="shared" si="1"/>
        <v>141770</v>
      </c>
    </row>
    <row r="126" spans="1:7" x14ac:dyDescent="0.25">
      <c r="A126" s="9">
        <v>123</v>
      </c>
      <c r="B126" s="10" t="s">
        <v>137</v>
      </c>
      <c r="C126" s="18">
        <f>+'OCTUBRE ORD'!N126</f>
        <v>269729</v>
      </c>
      <c r="D126" s="18">
        <f>+'AJ CUATR - TRIMES'!F126</f>
        <v>7586</v>
      </c>
      <c r="E126" s="18">
        <f>+'FEIEF COMP 3ER TRIMESTRE'!F126</f>
        <v>13086</v>
      </c>
      <c r="F126" s="18">
        <f>+'ISR ART 126'!C126</f>
        <v>209</v>
      </c>
      <c r="G126" s="18">
        <f t="shared" si="1"/>
        <v>290610</v>
      </c>
    </row>
    <row r="127" spans="1:7" x14ac:dyDescent="0.25">
      <c r="A127" s="9">
        <v>124</v>
      </c>
      <c r="B127" s="10" t="s">
        <v>138</v>
      </c>
      <c r="C127" s="18">
        <f>+'OCTUBRE ORD'!N127</f>
        <v>1373570</v>
      </c>
      <c r="D127" s="18">
        <f>+'AJ CUATR - TRIMES'!F127</f>
        <v>73250</v>
      </c>
      <c r="E127" s="18">
        <f>+'FEIEF COMP 3ER TRIMESTRE'!F127</f>
        <v>126534</v>
      </c>
      <c r="F127" s="18">
        <f>+'ISR ART 126'!C127</f>
        <v>1956</v>
      </c>
      <c r="G127" s="18">
        <f t="shared" si="1"/>
        <v>1575310</v>
      </c>
    </row>
    <row r="128" spans="1:7" x14ac:dyDescent="0.25">
      <c r="A128" s="9">
        <v>125</v>
      </c>
      <c r="B128" s="10" t="s">
        <v>139</v>
      </c>
      <c r="C128" s="18">
        <f>+'OCTUBRE ORD'!N128</f>
        <v>946573</v>
      </c>
      <c r="D128" s="18">
        <f>+'AJ CUATR - TRIMES'!F128</f>
        <v>41719</v>
      </c>
      <c r="E128" s="18">
        <f>+'FEIEF COMP 3ER TRIMESTRE'!F128</f>
        <v>71794</v>
      </c>
      <c r="F128" s="18">
        <f>+'ISR ART 126'!C128</f>
        <v>1209</v>
      </c>
      <c r="G128" s="18">
        <f t="shared" si="1"/>
        <v>1061295</v>
      </c>
    </row>
    <row r="129" spans="1:7" x14ac:dyDescent="0.25">
      <c r="A129" s="9">
        <v>126</v>
      </c>
      <c r="B129" s="10" t="s">
        <v>140</v>
      </c>
      <c r="C129" s="18">
        <f>+'OCTUBRE ORD'!N129</f>
        <v>387765</v>
      </c>
      <c r="D129" s="18">
        <f>+'AJ CUATR - TRIMES'!F129</f>
        <v>12573</v>
      </c>
      <c r="E129" s="18">
        <f>+'FEIEF COMP 3ER TRIMESTRE'!F129</f>
        <v>21574</v>
      </c>
      <c r="F129" s="18">
        <f>+'ISR ART 126'!C129</f>
        <v>386</v>
      </c>
      <c r="G129" s="18">
        <f t="shared" si="1"/>
        <v>422298</v>
      </c>
    </row>
    <row r="130" spans="1:7" x14ac:dyDescent="0.25">
      <c r="A130" s="9">
        <v>127</v>
      </c>
      <c r="B130" s="10" t="s">
        <v>141</v>
      </c>
      <c r="C130" s="18">
        <f>+'OCTUBRE ORD'!N130</f>
        <v>198466</v>
      </c>
      <c r="D130" s="18">
        <f>+'AJ CUATR - TRIMES'!F130</f>
        <v>3346</v>
      </c>
      <c r="E130" s="18">
        <f>+'FEIEF COMP 3ER TRIMESTRE'!F130</f>
        <v>5712</v>
      </c>
      <c r="F130" s="18">
        <f>+'ISR ART 126'!C130</f>
        <v>113</v>
      </c>
      <c r="G130" s="18">
        <f t="shared" si="1"/>
        <v>207637</v>
      </c>
    </row>
    <row r="131" spans="1:7" x14ac:dyDescent="0.25">
      <c r="A131" s="9">
        <v>128</v>
      </c>
      <c r="B131" s="10" t="s">
        <v>142</v>
      </c>
      <c r="C131" s="18">
        <f>+'OCTUBRE ORD'!N131</f>
        <v>191658</v>
      </c>
      <c r="D131" s="18">
        <f>+'AJ CUATR - TRIMES'!F131</f>
        <v>3719</v>
      </c>
      <c r="E131" s="18">
        <f>+'FEIEF COMP 3ER TRIMESTRE'!F131</f>
        <v>6425</v>
      </c>
      <c r="F131" s="18">
        <f>+'ISR ART 126'!C131</f>
        <v>98</v>
      </c>
      <c r="G131" s="18">
        <f t="shared" si="1"/>
        <v>201900</v>
      </c>
    </row>
    <row r="132" spans="1:7" x14ac:dyDescent="0.25">
      <c r="A132" s="9">
        <v>129</v>
      </c>
      <c r="B132" s="10" t="s">
        <v>143</v>
      </c>
      <c r="C132" s="18">
        <f>+'OCTUBRE ORD'!N132</f>
        <v>248369</v>
      </c>
      <c r="D132" s="18">
        <f>+'AJ CUATR - TRIMES'!F132</f>
        <v>9198</v>
      </c>
      <c r="E132" s="18">
        <f>+'FEIEF COMP 3ER TRIMESTRE'!F132</f>
        <v>15746</v>
      </c>
      <c r="F132" s="18">
        <f>+'ISR ART 126'!C132</f>
        <v>295</v>
      </c>
      <c r="G132" s="18">
        <f t="shared" ref="G132:G195" si="2">SUM(C132:F132)</f>
        <v>273608</v>
      </c>
    </row>
    <row r="133" spans="1:7" x14ac:dyDescent="0.25">
      <c r="A133" s="9">
        <v>130</v>
      </c>
      <c r="B133" s="10" t="s">
        <v>144</v>
      </c>
      <c r="C133" s="18">
        <f>+'OCTUBRE ORD'!N133</f>
        <v>489687</v>
      </c>
      <c r="D133" s="18">
        <f>+'AJ CUATR - TRIMES'!F133</f>
        <v>10693</v>
      </c>
      <c r="E133" s="18">
        <f>+'FEIEF COMP 3ER TRIMESTRE'!F133</f>
        <v>18252</v>
      </c>
      <c r="F133" s="18">
        <f>+'ISR ART 126'!C133</f>
        <v>362</v>
      </c>
      <c r="G133" s="18">
        <f t="shared" si="2"/>
        <v>518994</v>
      </c>
    </row>
    <row r="134" spans="1:7" x14ac:dyDescent="0.25">
      <c r="A134" s="9">
        <v>131</v>
      </c>
      <c r="B134" s="10" t="s">
        <v>145</v>
      </c>
      <c r="C134" s="18">
        <f>+'OCTUBRE ORD'!N134</f>
        <v>938675</v>
      </c>
      <c r="D134" s="18">
        <f>+'AJ CUATR - TRIMES'!F134</f>
        <v>24172</v>
      </c>
      <c r="E134" s="18">
        <f>+'FEIEF COMP 3ER TRIMESTRE'!F134</f>
        <v>41256</v>
      </c>
      <c r="F134" s="18">
        <f>+'ISR ART 126'!C134</f>
        <v>819</v>
      </c>
      <c r="G134" s="18">
        <f t="shared" si="2"/>
        <v>1004922</v>
      </c>
    </row>
    <row r="135" spans="1:7" x14ac:dyDescent="0.25">
      <c r="A135" s="9">
        <v>132</v>
      </c>
      <c r="B135" s="10" t="s">
        <v>146</v>
      </c>
      <c r="C135" s="18">
        <f>+'OCTUBRE ORD'!N135</f>
        <v>221838</v>
      </c>
      <c r="D135" s="18">
        <f>+'AJ CUATR - TRIMES'!F135</f>
        <v>6343</v>
      </c>
      <c r="E135" s="18">
        <f>+'FEIEF COMP 3ER TRIMESTRE'!F135</f>
        <v>10982</v>
      </c>
      <c r="F135" s="18">
        <f>+'ISR ART 126'!C135</f>
        <v>160</v>
      </c>
      <c r="G135" s="18">
        <f t="shared" si="2"/>
        <v>239323</v>
      </c>
    </row>
    <row r="136" spans="1:7" x14ac:dyDescent="0.25">
      <c r="A136" s="9">
        <v>133</v>
      </c>
      <c r="B136" s="10" t="s">
        <v>147</v>
      </c>
      <c r="C136" s="18">
        <f>+'OCTUBRE ORD'!N136</f>
        <v>345074</v>
      </c>
      <c r="D136" s="18">
        <f>+'AJ CUATR - TRIMES'!F136</f>
        <v>12849</v>
      </c>
      <c r="E136" s="18">
        <f>+'FEIEF COMP 3ER TRIMESTRE'!F136</f>
        <v>22237</v>
      </c>
      <c r="F136" s="18">
        <f>+'ISR ART 126'!C136</f>
        <v>329</v>
      </c>
      <c r="G136" s="18">
        <f t="shared" si="2"/>
        <v>380489</v>
      </c>
    </row>
    <row r="137" spans="1:7" x14ac:dyDescent="0.25">
      <c r="A137" s="9">
        <v>134</v>
      </c>
      <c r="B137" s="10" t="s">
        <v>148</v>
      </c>
      <c r="C137" s="18">
        <f>+'OCTUBRE ORD'!N137</f>
        <v>1699879</v>
      </c>
      <c r="D137" s="18">
        <f>+'AJ CUATR - TRIMES'!F137</f>
        <v>92892</v>
      </c>
      <c r="E137" s="18">
        <f>+'FEIEF COMP 3ER TRIMESTRE'!F137</f>
        <v>161658</v>
      </c>
      <c r="F137" s="18">
        <f>+'ISR ART 126'!C137</f>
        <v>2065</v>
      </c>
      <c r="G137" s="18">
        <f t="shared" si="2"/>
        <v>1956494</v>
      </c>
    </row>
    <row r="138" spans="1:7" x14ac:dyDescent="0.25">
      <c r="A138" s="9">
        <v>135</v>
      </c>
      <c r="B138" s="10" t="s">
        <v>149</v>
      </c>
      <c r="C138" s="18">
        <f>+'OCTUBRE ORD'!N138</f>
        <v>447809</v>
      </c>
      <c r="D138" s="18">
        <f>+'AJ CUATR - TRIMES'!F138</f>
        <v>24757</v>
      </c>
      <c r="E138" s="18">
        <f>+'FEIEF COMP 3ER TRIMESTRE'!F138</f>
        <v>42255</v>
      </c>
      <c r="F138" s="18">
        <f>+'ISR ART 126'!C138</f>
        <v>839</v>
      </c>
      <c r="G138" s="18">
        <f t="shared" si="2"/>
        <v>515660</v>
      </c>
    </row>
    <row r="139" spans="1:7" x14ac:dyDescent="0.25">
      <c r="A139" s="9">
        <v>136</v>
      </c>
      <c r="B139" s="10" t="s">
        <v>150</v>
      </c>
      <c r="C139" s="18">
        <f>+'OCTUBRE ORD'!N139</f>
        <v>959678</v>
      </c>
      <c r="D139" s="18">
        <f>+'AJ CUATR - TRIMES'!F139</f>
        <v>36730</v>
      </c>
      <c r="E139" s="18">
        <f>+'FEIEF COMP 3ER TRIMESTRE'!F139</f>
        <v>63616</v>
      </c>
      <c r="F139" s="18">
        <f>+'ISR ART 126'!C139</f>
        <v>922</v>
      </c>
      <c r="G139" s="18">
        <f t="shared" si="2"/>
        <v>1060946</v>
      </c>
    </row>
    <row r="140" spans="1:7" x14ac:dyDescent="0.25">
      <c r="A140" s="9">
        <v>137</v>
      </c>
      <c r="B140" s="10" t="s">
        <v>151</v>
      </c>
      <c r="C140" s="18">
        <f>+'OCTUBRE ORD'!N140</f>
        <v>418431</v>
      </c>
      <c r="D140" s="18">
        <f>+'AJ CUATR - TRIMES'!F140</f>
        <v>19516</v>
      </c>
      <c r="E140" s="18">
        <f>+'FEIEF COMP 3ER TRIMESTRE'!F140</f>
        <v>33371</v>
      </c>
      <c r="F140" s="18">
        <f>+'ISR ART 126'!C140</f>
        <v>640</v>
      </c>
      <c r="G140" s="18">
        <f t="shared" si="2"/>
        <v>471958</v>
      </c>
    </row>
    <row r="141" spans="1:7" x14ac:dyDescent="0.25">
      <c r="A141" s="9">
        <v>138</v>
      </c>
      <c r="B141" s="10" t="s">
        <v>152</v>
      </c>
      <c r="C141" s="18">
        <f>+'OCTUBRE ORD'!N141</f>
        <v>114800</v>
      </c>
      <c r="D141" s="18">
        <f>+'AJ CUATR - TRIMES'!F141</f>
        <v>1387</v>
      </c>
      <c r="E141" s="18">
        <f>+'FEIEF COMP 3ER TRIMESTRE'!F141</f>
        <v>2404</v>
      </c>
      <c r="F141" s="18">
        <f>+'ISR ART 126'!C141</f>
        <v>34</v>
      </c>
      <c r="G141" s="18">
        <f t="shared" si="2"/>
        <v>118625</v>
      </c>
    </row>
    <row r="142" spans="1:7" x14ac:dyDescent="0.25">
      <c r="A142" s="9">
        <v>139</v>
      </c>
      <c r="B142" s="10" t="s">
        <v>153</v>
      </c>
      <c r="C142" s="18">
        <f>+'OCTUBRE ORD'!N142</f>
        <v>232549</v>
      </c>
      <c r="D142" s="18">
        <f>+'AJ CUATR - TRIMES'!F142</f>
        <v>4532</v>
      </c>
      <c r="E142" s="18">
        <f>+'FEIEF COMP 3ER TRIMESTRE'!F142</f>
        <v>7735</v>
      </c>
      <c r="F142" s="18">
        <f>+'ISR ART 126'!C142</f>
        <v>154</v>
      </c>
      <c r="G142" s="18">
        <f t="shared" si="2"/>
        <v>244970</v>
      </c>
    </row>
    <row r="143" spans="1:7" x14ac:dyDescent="0.25">
      <c r="A143" s="9">
        <v>140</v>
      </c>
      <c r="B143" s="10" t="s">
        <v>154</v>
      </c>
      <c r="C143" s="18">
        <f>+'OCTUBRE ORD'!N143</f>
        <v>112625</v>
      </c>
      <c r="D143" s="18">
        <f>+'AJ CUATR - TRIMES'!F143</f>
        <v>2314</v>
      </c>
      <c r="E143" s="18">
        <f>+'FEIEF COMP 3ER TRIMESTRE'!F143</f>
        <v>4001</v>
      </c>
      <c r="F143" s="18">
        <f>+'ISR ART 126'!C143</f>
        <v>60</v>
      </c>
      <c r="G143" s="18">
        <f t="shared" si="2"/>
        <v>119000</v>
      </c>
    </row>
    <row r="144" spans="1:7" x14ac:dyDescent="0.25">
      <c r="A144" s="9">
        <v>141</v>
      </c>
      <c r="B144" s="10" t="s">
        <v>155</v>
      </c>
      <c r="C144" s="18">
        <f>+'OCTUBRE ORD'!N144</f>
        <v>587272</v>
      </c>
      <c r="D144" s="18">
        <f>+'AJ CUATR - TRIMES'!F144</f>
        <v>30192</v>
      </c>
      <c r="E144" s="18">
        <f>+'FEIEF COMP 3ER TRIMESTRE'!F144</f>
        <v>51609</v>
      </c>
      <c r="F144" s="18">
        <f>+'ISR ART 126'!C144</f>
        <v>996</v>
      </c>
      <c r="G144" s="18">
        <f t="shared" si="2"/>
        <v>670069</v>
      </c>
    </row>
    <row r="145" spans="1:7" x14ac:dyDescent="0.25">
      <c r="A145" s="9">
        <v>142</v>
      </c>
      <c r="B145" s="10" t="s">
        <v>156</v>
      </c>
      <c r="C145" s="18">
        <f>+'OCTUBRE ORD'!N145</f>
        <v>148553</v>
      </c>
      <c r="D145" s="18">
        <f>+'AJ CUATR - TRIMES'!F145</f>
        <v>1908</v>
      </c>
      <c r="E145" s="18">
        <f>+'FEIEF COMP 3ER TRIMESTRE'!F145</f>
        <v>3256</v>
      </c>
      <c r="F145" s="18">
        <f>+'ISR ART 126'!C145</f>
        <v>65</v>
      </c>
      <c r="G145" s="18">
        <f t="shared" si="2"/>
        <v>153782</v>
      </c>
    </row>
    <row r="146" spans="1:7" x14ac:dyDescent="0.25">
      <c r="A146" s="9">
        <v>143</v>
      </c>
      <c r="B146" s="10" t="s">
        <v>157</v>
      </c>
      <c r="C146" s="18">
        <f>+'OCTUBRE ORD'!N146</f>
        <v>903088</v>
      </c>
      <c r="D146" s="18">
        <f>+'AJ CUATR - TRIMES'!F146</f>
        <v>39173</v>
      </c>
      <c r="E146" s="18">
        <f>+'FEIEF COMP 3ER TRIMESTRE'!F146</f>
        <v>67578</v>
      </c>
      <c r="F146" s="18">
        <f>+'ISR ART 126'!C146</f>
        <v>1077</v>
      </c>
      <c r="G146" s="18">
        <f t="shared" si="2"/>
        <v>1010916</v>
      </c>
    </row>
    <row r="147" spans="1:7" x14ac:dyDescent="0.25">
      <c r="A147" s="9">
        <v>144</v>
      </c>
      <c r="B147" s="10" t="s">
        <v>158</v>
      </c>
      <c r="C147" s="18">
        <f>+'OCTUBRE ORD'!N147</f>
        <v>127578</v>
      </c>
      <c r="D147" s="18">
        <f>+'AJ CUATR - TRIMES'!F147</f>
        <v>2219</v>
      </c>
      <c r="E147" s="18">
        <f>+'FEIEF COMP 3ER TRIMESTRE'!F147</f>
        <v>3787</v>
      </c>
      <c r="F147" s="18">
        <f>+'ISR ART 126'!C147</f>
        <v>75</v>
      </c>
      <c r="G147" s="18">
        <f t="shared" si="2"/>
        <v>133659</v>
      </c>
    </row>
    <row r="148" spans="1:7" x14ac:dyDescent="0.25">
      <c r="A148" s="9">
        <v>145</v>
      </c>
      <c r="B148" s="10" t="s">
        <v>159</v>
      </c>
      <c r="C148" s="18">
        <f>+'OCTUBRE ORD'!N148</f>
        <v>531147</v>
      </c>
      <c r="D148" s="18">
        <f>+'AJ CUATR - TRIMES'!F148</f>
        <v>23088</v>
      </c>
      <c r="E148" s="18">
        <f>+'FEIEF COMP 3ER TRIMESTRE'!F148</f>
        <v>39769</v>
      </c>
      <c r="F148" s="18">
        <f>+'ISR ART 126'!C148</f>
        <v>656</v>
      </c>
      <c r="G148" s="18">
        <f t="shared" si="2"/>
        <v>594660</v>
      </c>
    </row>
    <row r="149" spans="1:7" x14ac:dyDescent="0.25">
      <c r="A149" s="9">
        <v>146</v>
      </c>
      <c r="B149" s="10" t="s">
        <v>160</v>
      </c>
      <c r="C149" s="18">
        <f>+'OCTUBRE ORD'!N149</f>
        <v>315724</v>
      </c>
      <c r="D149" s="18">
        <f>+'AJ CUATR - TRIMES'!F149</f>
        <v>8924</v>
      </c>
      <c r="E149" s="18">
        <f>+'FEIEF COMP 3ER TRIMESTRE'!F149</f>
        <v>15473</v>
      </c>
      <c r="F149" s="18">
        <f>+'ISR ART 126'!C149</f>
        <v>218</v>
      </c>
      <c r="G149" s="18">
        <f t="shared" si="2"/>
        <v>340339</v>
      </c>
    </row>
    <row r="150" spans="1:7" x14ac:dyDescent="0.25">
      <c r="A150" s="9">
        <v>147</v>
      </c>
      <c r="B150" s="10" t="s">
        <v>161</v>
      </c>
      <c r="C150" s="18">
        <f>+'OCTUBRE ORD'!N150</f>
        <v>206875</v>
      </c>
      <c r="D150" s="18">
        <f>+'AJ CUATR - TRIMES'!F150</f>
        <v>4019</v>
      </c>
      <c r="E150" s="18">
        <f>+'FEIEF COMP 3ER TRIMESTRE'!F150</f>
        <v>6893</v>
      </c>
      <c r="F150" s="18">
        <f>+'ISR ART 126'!C150</f>
        <v>125</v>
      </c>
      <c r="G150" s="18">
        <f t="shared" si="2"/>
        <v>217912</v>
      </c>
    </row>
    <row r="151" spans="1:7" x14ac:dyDescent="0.25">
      <c r="A151" s="9">
        <v>148</v>
      </c>
      <c r="B151" s="10" t="s">
        <v>162</v>
      </c>
      <c r="C151" s="18">
        <f>+'OCTUBRE ORD'!N151</f>
        <v>327699</v>
      </c>
      <c r="D151" s="18">
        <f>+'AJ CUATR - TRIMES'!F151</f>
        <v>15920</v>
      </c>
      <c r="E151" s="18">
        <f>+'FEIEF COMP 3ER TRIMESTRE'!F151</f>
        <v>27254</v>
      </c>
      <c r="F151" s="18">
        <f>+'ISR ART 126'!C151</f>
        <v>511</v>
      </c>
      <c r="G151" s="18">
        <f t="shared" si="2"/>
        <v>371384</v>
      </c>
    </row>
    <row r="152" spans="1:7" x14ac:dyDescent="0.25">
      <c r="A152" s="9">
        <v>149</v>
      </c>
      <c r="B152" s="10" t="s">
        <v>163</v>
      </c>
      <c r="C152" s="18">
        <f>+'OCTUBRE ORD'!N152</f>
        <v>212556</v>
      </c>
      <c r="D152" s="18">
        <f>+'AJ CUATR - TRIMES'!F152</f>
        <v>6022</v>
      </c>
      <c r="E152" s="18">
        <f>+'FEIEF COMP 3ER TRIMESTRE'!F152</f>
        <v>10423</v>
      </c>
      <c r="F152" s="18">
        <f>+'ISR ART 126'!C152</f>
        <v>154</v>
      </c>
      <c r="G152" s="18">
        <f t="shared" si="2"/>
        <v>229155</v>
      </c>
    </row>
    <row r="153" spans="1:7" x14ac:dyDescent="0.25">
      <c r="A153" s="9">
        <v>150</v>
      </c>
      <c r="B153" s="10" t="s">
        <v>164</v>
      </c>
      <c r="C153" s="18">
        <f>+'OCTUBRE ORD'!N153</f>
        <v>661393</v>
      </c>
      <c r="D153" s="18">
        <f>+'AJ CUATR - TRIMES'!F153</f>
        <v>31567</v>
      </c>
      <c r="E153" s="18">
        <f>+'FEIEF COMP 3ER TRIMESTRE'!F153</f>
        <v>53940</v>
      </c>
      <c r="F153" s="18">
        <f>+'ISR ART 126'!C153</f>
        <v>1049</v>
      </c>
      <c r="G153" s="18">
        <f t="shared" si="2"/>
        <v>747949</v>
      </c>
    </row>
    <row r="154" spans="1:7" x14ac:dyDescent="0.25">
      <c r="A154" s="9">
        <v>151</v>
      </c>
      <c r="B154" s="10" t="s">
        <v>165</v>
      </c>
      <c r="C154" s="18">
        <f>+'OCTUBRE ORD'!N154</f>
        <v>100263</v>
      </c>
      <c r="D154" s="18">
        <f>+'AJ CUATR - TRIMES'!F154</f>
        <v>675</v>
      </c>
      <c r="E154" s="18">
        <f>+'FEIEF COMP 3ER TRIMESTRE'!F154</f>
        <v>1151</v>
      </c>
      <c r="F154" s="18">
        <f>+'ISR ART 126'!C154</f>
        <v>23</v>
      </c>
      <c r="G154" s="18">
        <f t="shared" si="2"/>
        <v>102112</v>
      </c>
    </row>
    <row r="155" spans="1:7" x14ac:dyDescent="0.25">
      <c r="A155" s="9">
        <v>152</v>
      </c>
      <c r="B155" s="10" t="s">
        <v>166</v>
      </c>
      <c r="C155" s="18">
        <f>+'OCTUBRE ORD'!N155</f>
        <v>214533</v>
      </c>
      <c r="D155" s="18">
        <f>+'AJ CUATR - TRIMES'!F155</f>
        <v>5130</v>
      </c>
      <c r="E155" s="18">
        <f>+'FEIEF COMP 3ER TRIMESTRE'!F155</f>
        <v>8756</v>
      </c>
      <c r="F155" s="18">
        <f>+'ISR ART 126'!C155</f>
        <v>174</v>
      </c>
      <c r="G155" s="18">
        <f t="shared" si="2"/>
        <v>228593</v>
      </c>
    </row>
    <row r="156" spans="1:7" x14ac:dyDescent="0.25">
      <c r="A156" s="9">
        <v>153</v>
      </c>
      <c r="B156" s="10" t="s">
        <v>167</v>
      </c>
      <c r="C156" s="18">
        <f>+'OCTUBRE ORD'!N156</f>
        <v>314646</v>
      </c>
      <c r="D156" s="18">
        <f>+'AJ CUATR - TRIMES'!F156</f>
        <v>13043</v>
      </c>
      <c r="E156" s="18">
        <f>+'FEIEF COMP 3ER TRIMESTRE'!F156</f>
        <v>22487</v>
      </c>
      <c r="F156" s="18">
        <f>+'ISR ART 126'!C156</f>
        <v>363</v>
      </c>
      <c r="G156" s="18">
        <f t="shared" si="2"/>
        <v>350539</v>
      </c>
    </row>
    <row r="157" spans="1:7" x14ac:dyDescent="0.25">
      <c r="A157" s="9">
        <v>154</v>
      </c>
      <c r="B157" s="10" t="s">
        <v>168</v>
      </c>
      <c r="C157" s="18">
        <f>+'OCTUBRE ORD'!N157</f>
        <v>298375</v>
      </c>
      <c r="D157" s="18">
        <f>+'AJ CUATR - TRIMES'!F157</f>
        <v>9036</v>
      </c>
      <c r="E157" s="18">
        <f>+'FEIEF COMP 3ER TRIMESTRE'!F157</f>
        <v>15607</v>
      </c>
      <c r="F157" s="18">
        <f>+'ISR ART 126'!C157</f>
        <v>242</v>
      </c>
      <c r="G157" s="18">
        <f t="shared" si="2"/>
        <v>323260</v>
      </c>
    </row>
    <row r="158" spans="1:7" x14ac:dyDescent="0.25">
      <c r="A158" s="9">
        <v>155</v>
      </c>
      <c r="B158" s="10" t="s">
        <v>169</v>
      </c>
      <c r="C158" s="18">
        <f>+'OCTUBRE ORD'!N158</f>
        <v>191675</v>
      </c>
      <c r="D158" s="18">
        <f>+'AJ CUATR - TRIMES'!F158</f>
        <v>4437</v>
      </c>
      <c r="E158" s="18">
        <f>+'FEIEF COMP 3ER TRIMESTRE'!F158</f>
        <v>7728</v>
      </c>
      <c r="F158" s="18">
        <f>+'ISR ART 126'!C158</f>
        <v>96</v>
      </c>
      <c r="G158" s="18">
        <f t="shared" si="2"/>
        <v>203936</v>
      </c>
    </row>
    <row r="159" spans="1:7" x14ac:dyDescent="0.25">
      <c r="A159" s="9">
        <v>156</v>
      </c>
      <c r="B159" s="10" t="s">
        <v>170</v>
      </c>
      <c r="C159" s="18">
        <f>+'OCTUBRE ORD'!N159</f>
        <v>343252</v>
      </c>
      <c r="D159" s="18">
        <f>+'AJ CUATR - TRIMES'!F159</f>
        <v>13998</v>
      </c>
      <c r="E159" s="18">
        <f>+'FEIEF COMP 3ER TRIMESTRE'!F159</f>
        <v>24380</v>
      </c>
      <c r="F159" s="18">
        <f>+'ISR ART 126'!C159</f>
        <v>304</v>
      </c>
      <c r="G159" s="18">
        <f t="shared" si="2"/>
        <v>381934</v>
      </c>
    </row>
    <row r="160" spans="1:7" x14ac:dyDescent="0.25">
      <c r="A160" s="9">
        <v>157</v>
      </c>
      <c r="B160" s="10" t="s">
        <v>171</v>
      </c>
      <c r="C160" s="18">
        <f>+'OCTUBRE ORD'!N160</f>
        <v>1447799</v>
      </c>
      <c r="D160" s="18">
        <f>+'AJ CUATR - TRIMES'!F160</f>
        <v>84049</v>
      </c>
      <c r="E160" s="18">
        <f>+'FEIEF COMP 3ER TRIMESTRE'!F160</f>
        <v>144400</v>
      </c>
      <c r="F160" s="18">
        <f>+'ISR ART 126'!C160</f>
        <v>2519</v>
      </c>
      <c r="G160" s="18">
        <f t="shared" si="2"/>
        <v>1678767</v>
      </c>
    </row>
    <row r="161" spans="1:7" x14ac:dyDescent="0.25">
      <c r="A161" s="9">
        <v>158</v>
      </c>
      <c r="B161" s="10" t="s">
        <v>172</v>
      </c>
      <c r="C161" s="18">
        <f>+'OCTUBRE ORD'!N161</f>
        <v>274105</v>
      </c>
      <c r="D161" s="18">
        <f>+'AJ CUATR - TRIMES'!F161</f>
        <v>9547</v>
      </c>
      <c r="E161" s="18">
        <f>+'FEIEF COMP 3ER TRIMESTRE'!F161</f>
        <v>16304</v>
      </c>
      <c r="F161" s="18">
        <f>+'ISR ART 126'!C161</f>
        <v>321</v>
      </c>
      <c r="G161" s="18">
        <f t="shared" si="2"/>
        <v>300277</v>
      </c>
    </row>
    <row r="162" spans="1:7" x14ac:dyDescent="0.25">
      <c r="A162" s="9">
        <v>159</v>
      </c>
      <c r="B162" s="10" t="s">
        <v>173</v>
      </c>
      <c r="C162" s="18">
        <f>+'OCTUBRE ORD'!N162</f>
        <v>377220</v>
      </c>
      <c r="D162" s="18">
        <f>+'AJ CUATR - TRIMES'!F162</f>
        <v>12487</v>
      </c>
      <c r="E162" s="18">
        <f>+'FEIEF COMP 3ER TRIMESTRE'!F162</f>
        <v>21313</v>
      </c>
      <c r="F162" s="18">
        <f>+'ISR ART 126'!C162</f>
        <v>423</v>
      </c>
      <c r="G162" s="18">
        <f t="shared" si="2"/>
        <v>411443</v>
      </c>
    </row>
    <row r="163" spans="1:7" x14ac:dyDescent="0.25">
      <c r="A163" s="9">
        <v>160</v>
      </c>
      <c r="B163" s="10" t="s">
        <v>174</v>
      </c>
      <c r="C163" s="18">
        <f>+'OCTUBRE ORD'!N163</f>
        <v>210510</v>
      </c>
      <c r="D163" s="18">
        <f>+'AJ CUATR - TRIMES'!F163</f>
        <v>5343</v>
      </c>
      <c r="E163" s="18">
        <f>+'FEIEF COMP 3ER TRIMESTRE'!F163</f>
        <v>9222</v>
      </c>
      <c r="F163" s="18">
        <f>+'ISR ART 126'!C163</f>
        <v>145</v>
      </c>
      <c r="G163" s="18">
        <f t="shared" si="2"/>
        <v>225220</v>
      </c>
    </row>
    <row r="164" spans="1:7" x14ac:dyDescent="0.25">
      <c r="A164" s="9">
        <v>161</v>
      </c>
      <c r="B164" s="10" t="s">
        <v>175</v>
      </c>
      <c r="C164" s="18">
        <f>+'OCTUBRE ORD'!N164</f>
        <v>260694</v>
      </c>
      <c r="D164" s="18">
        <f>+'AJ CUATR - TRIMES'!F164</f>
        <v>10309</v>
      </c>
      <c r="E164" s="18">
        <f>+'FEIEF COMP 3ER TRIMESTRE'!F164</f>
        <v>18011</v>
      </c>
      <c r="F164" s="18">
        <f>+'ISR ART 126'!C164</f>
        <v>205</v>
      </c>
      <c r="G164" s="18">
        <f t="shared" si="2"/>
        <v>289219</v>
      </c>
    </row>
    <row r="165" spans="1:7" x14ac:dyDescent="0.25">
      <c r="A165" s="9">
        <v>162</v>
      </c>
      <c r="B165" s="10" t="s">
        <v>176</v>
      </c>
      <c r="C165" s="18">
        <f>+'OCTUBRE ORD'!N165</f>
        <v>196089</v>
      </c>
      <c r="D165" s="18">
        <f>+'AJ CUATR - TRIMES'!F165</f>
        <v>4250</v>
      </c>
      <c r="E165" s="18">
        <f>+'FEIEF COMP 3ER TRIMESTRE'!F165</f>
        <v>7252</v>
      </c>
      <c r="F165" s="18">
        <f>+'ISR ART 126'!C165</f>
        <v>144</v>
      </c>
      <c r="G165" s="18">
        <f t="shared" si="2"/>
        <v>207735</v>
      </c>
    </row>
    <row r="166" spans="1:7" x14ac:dyDescent="0.25">
      <c r="A166" s="9">
        <v>163</v>
      </c>
      <c r="B166" s="10" t="s">
        <v>177</v>
      </c>
      <c r="C166" s="18">
        <f>+'OCTUBRE ORD'!N166</f>
        <v>233303</v>
      </c>
      <c r="D166" s="18">
        <f>+'AJ CUATR - TRIMES'!F166</f>
        <v>3255</v>
      </c>
      <c r="E166" s="18">
        <f>+'FEIEF COMP 3ER TRIMESTRE'!F166</f>
        <v>5556</v>
      </c>
      <c r="F166" s="18">
        <f>+'ISR ART 126'!C166</f>
        <v>110</v>
      </c>
      <c r="G166" s="18">
        <f t="shared" si="2"/>
        <v>242224</v>
      </c>
    </row>
    <row r="167" spans="1:7" x14ac:dyDescent="0.25">
      <c r="A167" s="9">
        <v>164</v>
      </c>
      <c r="B167" s="10" t="s">
        <v>178</v>
      </c>
      <c r="C167" s="18">
        <f>+'OCTUBRE ORD'!N167</f>
        <v>254831</v>
      </c>
      <c r="D167" s="18">
        <f>+'AJ CUATR - TRIMES'!F167</f>
        <v>6113</v>
      </c>
      <c r="E167" s="18">
        <f>+'FEIEF COMP 3ER TRIMESTRE'!F167</f>
        <v>10435</v>
      </c>
      <c r="F167" s="18">
        <f>+'ISR ART 126'!C167</f>
        <v>207</v>
      </c>
      <c r="G167" s="18">
        <f t="shared" si="2"/>
        <v>271586</v>
      </c>
    </row>
    <row r="168" spans="1:7" x14ac:dyDescent="0.25">
      <c r="A168" s="9">
        <v>165</v>
      </c>
      <c r="B168" s="10" t="s">
        <v>179</v>
      </c>
      <c r="C168" s="18">
        <f>+'OCTUBRE ORD'!N168</f>
        <v>218194</v>
      </c>
      <c r="D168" s="18">
        <f>+'AJ CUATR - TRIMES'!F168</f>
        <v>4404</v>
      </c>
      <c r="E168" s="18">
        <f>+'FEIEF COMP 3ER TRIMESTRE'!F168</f>
        <v>7587</v>
      </c>
      <c r="F168" s="18">
        <f>+'ISR ART 126'!C168</f>
        <v>124</v>
      </c>
      <c r="G168" s="18">
        <f t="shared" si="2"/>
        <v>230309</v>
      </c>
    </row>
    <row r="169" spans="1:7" x14ac:dyDescent="0.25">
      <c r="A169" s="9">
        <v>166</v>
      </c>
      <c r="B169" s="10" t="s">
        <v>180</v>
      </c>
      <c r="C169" s="18">
        <f>+'OCTUBRE ORD'!N169</f>
        <v>836184</v>
      </c>
      <c r="D169" s="18">
        <f>+'AJ CUATR - TRIMES'!F169</f>
        <v>48056</v>
      </c>
      <c r="E169" s="18">
        <f>+'FEIEF COMP 3ER TRIMESTRE'!F169</f>
        <v>83739</v>
      </c>
      <c r="F169" s="18">
        <f>+'ISR ART 126'!C169</f>
        <v>1031</v>
      </c>
      <c r="G169" s="18">
        <f t="shared" si="2"/>
        <v>969010</v>
      </c>
    </row>
    <row r="170" spans="1:7" x14ac:dyDescent="0.25">
      <c r="A170" s="9">
        <v>167</v>
      </c>
      <c r="B170" s="10" t="s">
        <v>181</v>
      </c>
      <c r="C170" s="18">
        <f>+'OCTUBRE ORD'!N170</f>
        <v>229424</v>
      </c>
      <c r="D170" s="18">
        <f>+'AJ CUATR - TRIMES'!F170</f>
        <v>6499</v>
      </c>
      <c r="E170" s="18">
        <f>+'FEIEF COMP 3ER TRIMESTRE'!F170</f>
        <v>11177</v>
      </c>
      <c r="F170" s="18">
        <f>+'ISR ART 126'!C170</f>
        <v>190</v>
      </c>
      <c r="G170" s="18">
        <f t="shared" si="2"/>
        <v>247290</v>
      </c>
    </row>
    <row r="171" spans="1:7" x14ac:dyDescent="0.25">
      <c r="A171" s="9">
        <v>168</v>
      </c>
      <c r="B171" s="10" t="s">
        <v>182</v>
      </c>
      <c r="C171" s="18">
        <f>+'OCTUBRE ORD'!N171</f>
        <v>138672</v>
      </c>
      <c r="D171" s="18">
        <f>+'AJ CUATR - TRIMES'!F171</f>
        <v>2000</v>
      </c>
      <c r="E171" s="18">
        <f>+'FEIEF COMP 3ER TRIMESTRE'!F171</f>
        <v>3413</v>
      </c>
      <c r="F171" s="18">
        <f>+'ISR ART 126'!C171</f>
        <v>68</v>
      </c>
      <c r="G171" s="18">
        <f t="shared" si="2"/>
        <v>144153</v>
      </c>
    </row>
    <row r="172" spans="1:7" x14ac:dyDescent="0.25">
      <c r="A172" s="9">
        <v>169</v>
      </c>
      <c r="B172" s="10" t="s">
        <v>183</v>
      </c>
      <c r="C172" s="18">
        <f>+'OCTUBRE ORD'!N172</f>
        <v>360532</v>
      </c>
      <c r="D172" s="18">
        <f>+'AJ CUATR - TRIMES'!F172</f>
        <v>9190</v>
      </c>
      <c r="E172" s="18">
        <f>+'FEIEF COMP 3ER TRIMESTRE'!F172</f>
        <v>15685</v>
      </c>
      <c r="F172" s="18">
        <f>+'ISR ART 126'!C172</f>
        <v>311</v>
      </c>
      <c r="G172" s="18">
        <f t="shared" si="2"/>
        <v>385718</v>
      </c>
    </row>
    <row r="173" spans="1:7" x14ac:dyDescent="0.25">
      <c r="A173" s="9">
        <v>170</v>
      </c>
      <c r="B173" s="10" t="s">
        <v>184</v>
      </c>
      <c r="C173" s="18">
        <f>+'OCTUBRE ORD'!N173</f>
        <v>437728</v>
      </c>
      <c r="D173" s="18">
        <f>+'AJ CUATR - TRIMES'!F173</f>
        <v>12402</v>
      </c>
      <c r="E173" s="18">
        <f>+'FEIEF COMP 3ER TRIMESTRE'!F173</f>
        <v>21558</v>
      </c>
      <c r="F173" s="18">
        <f>+'ISR ART 126'!C173</f>
        <v>284</v>
      </c>
      <c r="G173" s="18">
        <f t="shared" si="2"/>
        <v>471972</v>
      </c>
    </row>
    <row r="174" spans="1:7" x14ac:dyDescent="0.25">
      <c r="A174" s="9">
        <v>171</v>
      </c>
      <c r="B174" s="10" t="s">
        <v>185</v>
      </c>
      <c r="C174" s="18">
        <f>+'OCTUBRE ORD'!N174</f>
        <v>1229085</v>
      </c>
      <c r="D174" s="18">
        <f>+'AJ CUATR - TRIMES'!F174</f>
        <v>53562</v>
      </c>
      <c r="E174" s="18">
        <f>+'FEIEF COMP 3ER TRIMESTRE'!F174</f>
        <v>91419</v>
      </c>
      <c r="F174" s="18">
        <f>+'ISR ART 126'!C174</f>
        <v>1815</v>
      </c>
      <c r="G174" s="18">
        <f t="shared" si="2"/>
        <v>1375881</v>
      </c>
    </row>
    <row r="175" spans="1:7" x14ac:dyDescent="0.25">
      <c r="A175" s="9">
        <v>172</v>
      </c>
      <c r="B175" s="10" t="s">
        <v>186</v>
      </c>
      <c r="C175" s="18">
        <f>+'OCTUBRE ORD'!N175</f>
        <v>75419</v>
      </c>
      <c r="D175" s="18">
        <f>+'AJ CUATR - TRIMES'!F175</f>
        <v>2090</v>
      </c>
      <c r="E175" s="18">
        <f>+'FEIEF COMP 3ER TRIMESTRE'!F175</f>
        <v>3615</v>
      </c>
      <c r="F175" s="18">
        <f>+'ISR ART 126'!C175</f>
        <v>54</v>
      </c>
      <c r="G175" s="18">
        <f t="shared" si="2"/>
        <v>81178</v>
      </c>
    </row>
    <row r="176" spans="1:7" x14ac:dyDescent="0.25">
      <c r="A176" s="9">
        <v>173</v>
      </c>
      <c r="B176" s="10" t="s">
        <v>187</v>
      </c>
      <c r="C176" s="18">
        <f>+'OCTUBRE ORD'!N176</f>
        <v>179474</v>
      </c>
      <c r="D176" s="18">
        <f>+'AJ CUATR - TRIMES'!F176</f>
        <v>4447</v>
      </c>
      <c r="E176" s="18">
        <f>+'FEIEF COMP 3ER TRIMESTRE'!F176</f>
        <v>7695</v>
      </c>
      <c r="F176" s="18">
        <f>+'ISR ART 126'!C176</f>
        <v>114</v>
      </c>
      <c r="G176" s="18">
        <f t="shared" si="2"/>
        <v>191730</v>
      </c>
    </row>
    <row r="177" spans="1:7" x14ac:dyDescent="0.25">
      <c r="A177" s="9">
        <v>174</v>
      </c>
      <c r="B177" s="10" t="s">
        <v>188</v>
      </c>
      <c r="C177" s="18">
        <f>+'OCTUBRE ORD'!N177</f>
        <v>316215</v>
      </c>
      <c r="D177" s="18">
        <f>+'AJ CUATR - TRIMES'!F177</f>
        <v>12789</v>
      </c>
      <c r="E177" s="18">
        <f>+'FEIEF COMP 3ER TRIMESTRE'!F177</f>
        <v>21828</v>
      </c>
      <c r="F177" s="18">
        <f>+'ISR ART 126'!C177</f>
        <v>433</v>
      </c>
      <c r="G177" s="18">
        <f t="shared" si="2"/>
        <v>351265</v>
      </c>
    </row>
    <row r="178" spans="1:7" x14ac:dyDescent="0.25">
      <c r="A178" s="9">
        <v>175</v>
      </c>
      <c r="B178" s="10" t="s">
        <v>189</v>
      </c>
      <c r="C178" s="18">
        <f>+'OCTUBRE ORD'!N178</f>
        <v>198201</v>
      </c>
      <c r="D178" s="18">
        <f>+'AJ CUATR - TRIMES'!F178</f>
        <v>3061</v>
      </c>
      <c r="E178" s="18">
        <f>+'FEIEF COMP 3ER TRIMESTRE'!F178</f>
        <v>5224</v>
      </c>
      <c r="F178" s="18">
        <f>+'ISR ART 126'!C178</f>
        <v>104</v>
      </c>
      <c r="G178" s="18">
        <f t="shared" si="2"/>
        <v>206590</v>
      </c>
    </row>
    <row r="179" spans="1:7" x14ac:dyDescent="0.25">
      <c r="A179" s="9">
        <v>176</v>
      </c>
      <c r="B179" s="10" t="s">
        <v>190</v>
      </c>
      <c r="C179" s="18">
        <f>+'OCTUBRE ORD'!N179</f>
        <v>359292</v>
      </c>
      <c r="D179" s="18">
        <f>+'AJ CUATR - TRIMES'!F179</f>
        <v>12783</v>
      </c>
      <c r="E179" s="18">
        <f>+'FEIEF COMP 3ER TRIMESTRE'!F179</f>
        <v>22230</v>
      </c>
      <c r="F179" s="18">
        <f>+'ISR ART 126'!C179</f>
        <v>289</v>
      </c>
      <c r="G179" s="18">
        <f t="shared" si="2"/>
        <v>394594</v>
      </c>
    </row>
    <row r="180" spans="1:7" x14ac:dyDescent="0.25">
      <c r="A180" s="9">
        <v>177</v>
      </c>
      <c r="B180" s="10" t="s">
        <v>191</v>
      </c>
      <c r="C180" s="18">
        <f>+'OCTUBRE ORD'!N180</f>
        <v>702769</v>
      </c>
      <c r="D180" s="18">
        <f>+'AJ CUATR - TRIMES'!F180</f>
        <v>37088</v>
      </c>
      <c r="E180" s="18">
        <f>+'FEIEF COMP 3ER TRIMESTRE'!F180</f>
        <v>64121</v>
      </c>
      <c r="F180" s="18">
        <f>+'ISR ART 126'!C180</f>
        <v>972</v>
      </c>
      <c r="G180" s="18">
        <f t="shared" si="2"/>
        <v>804950</v>
      </c>
    </row>
    <row r="181" spans="1:7" x14ac:dyDescent="0.25">
      <c r="A181" s="9">
        <v>178</v>
      </c>
      <c r="B181" s="10" t="s">
        <v>192</v>
      </c>
      <c r="C181" s="18">
        <f>+'OCTUBRE ORD'!N181</f>
        <v>370361</v>
      </c>
      <c r="D181" s="18">
        <f>+'AJ CUATR - TRIMES'!F181</f>
        <v>20289</v>
      </c>
      <c r="E181" s="18">
        <f>+'FEIEF COMP 3ER TRIMESTRE'!F181</f>
        <v>35139</v>
      </c>
      <c r="F181" s="18">
        <f>+'ISR ART 126'!C181</f>
        <v>511</v>
      </c>
      <c r="G181" s="18">
        <f t="shared" si="2"/>
        <v>426300</v>
      </c>
    </row>
    <row r="182" spans="1:7" x14ac:dyDescent="0.25">
      <c r="A182" s="9">
        <v>179</v>
      </c>
      <c r="B182" s="10" t="s">
        <v>193</v>
      </c>
      <c r="C182" s="18">
        <f>+'OCTUBRE ORD'!N182</f>
        <v>216249</v>
      </c>
      <c r="D182" s="18">
        <f>+'AJ CUATR - TRIMES'!F182</f>
        <v>6088</v>
      </c>
      <c r="E182" s="18">
        <f>+'FEIEF COMP 3ER TRIMESTRE'!F182</f>
        <v>10493</v>
      </c>
      <c r="F182" s="18">
        <f>+'ISR ART 126'!C182</f>
        <v>170</v>
      </c>
      <c r="G182" s="18">
        <f t="shared" si="2"/>
        <v>233000</v>
      </c>
    </row>
    <row r="183" spans="1:7" x14ac:dyDescent="0.25">
      <c r="A183" s="9">
        <v>180</v>
      </c>
      <c r="B183" s="10" t="s">
        <v>194</v>
      </c>
      <c r="C183" s="18">
        <f>+'OCTUBRE ORD'!N183</f>
        <v>224383</v>
      </c>
      <c r="D183" s="18">
        <f>+'AJ CUATR - TRIMES'!F183</f>
        <v>7816</v>
      </c>
      <c r="E183" s="18">
        <f>+'FEIEF COMP 3ER TRIMESTRE'!F183</f>
        <v>13593</v>
      </c>
      <c r="F183" s="18">
        <f>+'ISR ART 126'!C183</f>
        <v>177</v>
      </c>
      <c r="G183" s="18">
        <f t="shared" si="2"/>
        <v>245969</v>
      </c>
    </row>
    <row r="184" spans="1:7" x14ac:dyDescent="0.25">
      <c r="A184" s="9">
        <v>181</v>
      </c>
      <c r="B184" s="10" t="s">
        <v>195</v>
      </c>
      <c r="C184" s="18">
        <f>+'OCTUBRE ORD'!N184</f>
        <v>137857</v>
      </c>
      <c r="D184" s="18">
        <f>+'AJ CUATR - TRIMES'!F184</f>
        <v>2298</v>
      </c>
      <c r="E184" s="18">
        <f>+'FEIEF COMP 3ER TRIMESTRE'!F184</f>
        <v>3981</v>
      </c>
      <c r="F184" s="18">
        <f>+'ISR ART 126'!C184</f>
        <v>57</v>
      </c>
      <c r="G184" s="18">
        <f t="shared" si="2"/>
        <v>144193</v>
      </c>
    </row>
    <row r="185" spans="1:7" x14ac:dyDescent="0.25">
      <c r="A185" s="9">
        <v>182</v>
      </c>
      <c r="B185" s="10" t="s">
        <v>196</v>
      </c>
      <c r="C185" s="18">
        <f>+'OCTUBRE ORD'!N185</f>
        <v>241935</v>
      </c>
      <c r="D185" s="18">
        <f>+'AJ CUATR - TRIMES'!F185</f>
        <v>4631</v>
      </c>
      <c r="E185" s="18">
        <f>+'FEIEF COMP 3ER TRIMESTRE'!F185</f>
        <v>7905</v>
      </c>
      <c r="F185" s="18">
        <f>+'ISR ART 126'!C185</f>
        <v>157</v>
      </c>
      <c r="G185" s="18">
        <f t="shared" si="2"/>
        <v>254628</v>
      </c>
    </row>
    <row r="186" spans="1:7" x14ac:dyDescent="0.25">
      <c r="A186" s="9">
        <v>183</v>
      </c>
      <c r="B186" s="10" t="s">
        <v>197</v>
      </c>
      <c r="C186" s="18">
        <f>+'OCTUBRE ORD'!N186</f>
        <v>208391</v>
      </c>
      <c r="D186" s="18">
        <f>+'AJ CUATR - TRIMES'!F186</f>
        <v>4878</v>
      </c>
      <c r="E186" s="18">
        <f>+'FEIEF COMP 3ER TRIMESTRE'!F186</f>
        <v>8467</v>
      </c>
      <c r="F186" s="18">
        <f>+'ISR ART 126'!C186</f>
        <v>116</v>
      </c>
      <c r="G186" s="18">
        <f t="shared" si="2"/>
        <v>221852</v>
      </c>
    </row>
    <row r="187" spans="1:7" x14ac:dyDescent="0.25">
      <c r="A187" s="9">
        <v>184</v>
      </c>
      <c r="B187" s="10" t="s">
        <v>198</v>
      </c>
      <c r="C187" s="18">
        <f>+'OCTUBRE ORD'!N187</f>
        <v>24706826</v>
      </c>
      <c r="D187" s="18">
        <f>+'AJ CUATR - TRIMES'!F187</f>
        <v>1013716</v>
      </c>
      <c r="E187" s="18">
        <f>+'FEIEF COMP 3ER TRIMESTRE'!F187</f>
        <v>1740678</v>
      </c>
      <c r="F187" s="18">
        <f>+'ISR ART 126'!C187</f>
        <v>30701</v>
      </c>
      <c r="G187" s="18">
        <f t="shared" si="2"/>
        <v>27491921</v>
      </c>
    </row>
    <row r="188" spans="1:7" x14ac:dyDescent="0.25">
      <c r="A188" s="9">
        <v>185</v>
      </c>
      <c r="B188" s="10" t="s">
        <v>199</v>
      </c>
      <c r="C188" s="18">
        <f>+'OCTUBRE ORD'!N188</f>
        <v>619983</v>
      </c>
      <c r="D188" s="18">
        <f>+'AJ CUATR - TRIMES'!F188</f>
        <v>35612</v>
      </c>
      <c r="E188" s="18">
        <f>+'FEIEF COMP 3ER TRIMESTRE'!F188</f>
        <v>62139</v>
      </c>
      <c r="F188" s="18">
        <f>+'ISR ART 126'!C188</f>
        <v>734</v>
      </c>
      <c r="G188" s="18">
        <f t="shared" si="2"/>
        <v>718468</v>
      </c>
    </row>
    <row r="189" spans="1:7" x14ac:dyDescent="0.25">
      <c r="A189" s="9">
        <v>186</v>
      </c>
      <c r="B189" s="10" t="s">
        <v>200</v>
      </c>
      <c r="C189" s="18">
        <f>+'OCTUBRE ORD'!N189</f>
        <v>156208</v>
      </c>
      <c r="D189" s="18">
        <f>+'AJ CUATR - TRIMES'!F189</f>
        <v>1253</v>
      </c>
      <c r="E189" s="18">
        <f>+'FEIEF COMP 3ER TRIMESTRE'!F189</f>
        <v>2138</v>
      </c>
      <c r="F189" s="18">
        <f>+'ISR ART 126'!C189</f>
        <v>42</v>
      </c>
      <c r="G189" s="18">
        <f t="shared" si="2"/>
        <v>159641</v>
      </c>
    </row>
    <row r="190" spans="1:7" x14ac:dyDescent="0.25">
      <c r="A190" s="9">
        <v>187</v>
      </c>
      <c r="B190" s="10" t="s">
        <v>201</v>
      </c>
      <c r="C190" s="18">
        <f>+'OCTUBRE ORD'!N190</f>
        <v>215112</v>
      </c>
      <c r="D190" s="18">
        <f>+'AJ CUATR - TRIMES'!F190</f>
        <v>3733</v>
      </c>
      <c r="E190" s="18">
        <f>+'FEIEF COMP 3ER TRIMESTRE'!F190</f>
        <v>6371</v>
      </c>
      <c r="F190" s="18">
        <f>+'ISR ART 126'!C190</f>
        <v>126</v>
      </c>
      <c r="G190" s="18">
        <f t="shared" si="2"/>
        <v>225342</v>
      </c>
    </row>
    <row r="191" spans="1:7" x14ac:dyDescent="0.25">
      <c r="A191" s="9">
        <v>188</v>
      </c>
      <c r="B191" s="10" t="s">
        <v>202</v>
      </c>
      <c r="C191" s="18">
        <f>+'OCTUBRE ORD'!N191</f>
        <v>531783</v>
      </c>
      <c r="D191" s="18">
        <f>+'AJ CUATR - TRIMES'!F191</f>
        <v>21791</v>
      </c>
      <c r="E191" s="18">
        <f>+'FEIEF COMP 3ER TRIMESTRE'!F191</f>
        <v>37194</v>
      </c>
      <c r="F191" s="18">
        <f>+'ISR ART 126'!C191</f>
        <v>738</v>
      </c>
      <c r="G191" s="18">
        <f t="shared" si="2"/>
        <v>591506</v>
      </c>
    </row>
    <row r="192" spans="1:7" x14ac:dyDescent="0.25">
      <c r="A192" s="9">
        <v>189</v>
      </c>
      <c r="B192" s="10" t="s">
        <v>203</v>
      </c>
      <c r="C192" s="18">
        <f>+'OCTUBRE ORD'!N192</f>
        <v>258970</v>
      </c>
      <c r="D192" s="18">
        <f>+'AJ CUATR - TRIMES'!F192</f>
        <v>13221</v>
      </c>
      <c r="E192" s="18">
        <f>+'FEIEF COMP 3ER TRIMESTRE'!F192</f>
        <v>22712</v>
      </c>
      <c r="F192" s="18">
        <f>+'ISR ART 126'!C192</f>
        <v>397</v>
      </c>
      <c r="G192" s="18">
        <f t="shared" si="2"/>
        <v>295300</v>
      </c>
    </row>
    <row r="193" spans="1:7" x14ac:dyDescent="0.25">
      <c r="A193" s="9">
        <v>190</v>
      </c>
      <c r="B193" s="10" t="s">
        <v>204</v>
      </c>
      <c r="C193" s="18">
        <f>+'OCTUBRE ORD'!N193</f>
        <v>1818560</v>
      </c>
      <c r="D193" s="18">
        <f>+'AJ CUATR - TRIMES'!F193</f>
        <v>93010</v>
      </c>
      <c r="E193" s="18">
        <f>+'FEIEF COMP 3ER TRIMESTRE'!F193</f>
        <v>162158</v>
      </c>
      <c r="F193" s="18">
        <f>+'ISR ART 126'!C193</f>
        <v>1965</v>
      </c>
      <c r="G193" s="18">
        <f t="shared" si="2"/>
        <v>2075693</v>
      </c>
    </row>
    <row r="194" spans="1:7" x14ac:dyDescent="0.25">
      <c r="A194" s="9">
        <v>191</v>
      </c>
      <c r="B194" s="10" t="s">
        <v>205</v>
      </c>
      <c r="C194" s="18">
        <f>+'OCTUBRE ORD'!N194</f>
        <v>73745</v>
      </c>
      <c r="D194" s="18">
        <f>+'AJ CUATR - TRIMES'!F194</f>
        <v>855</v>
      </c>
      <c r="E194" s="18">
        <f>+'FEIEF COMP 3ER TRIMESTRE'!F194</f>
        <v>1479</v>
      </c>
      <c r="F194" s="18">
        <f>+'ISR ART 126'!C194</f>
        <v>23</v>
      </c>
      <c r="G194" s="18">
        <f t="shared" si="2"/>
        <v>76102</v>
      </c>
    </row>
    <row r="195" spans="1:7" x14ac:dyDescent="0.25">
      <c r="A195" s="9">
        <v>192</v>
      </c>
      <c r="B195" s="10" t="s">
        <v>206</v>
      </c>
      <c r="C195" s="18">
        <f>+'OCTUBRE ORD'!N195</f>
        <v>189448</v>
      </c>
      <c r="D195" s="18">
        <f>+'AJ CUATR - TRIMES'!F195</f>
        <v>5755</v>
      </c>
      <c r="E195" s="18">
        <f>+'FEIEF COMP 3ER TRIMESTRE'!F195</f>
        <v>9944</v>
      </c>
      <c r="F195" s="18">
        <f>+'ISR ART 126'!C195</f>
        <v>153</v>
      </c>
      <c r="G195" s="18">
        <f t="shared" si="2"/>
        <v>205300</v>
      </c>
    </row>
    <row r="196" spans="1:7" x14ac:dyDescent="0.25">
      <c r="A196" s="9">
        <v>193</v>
      </c>
      <c r="B196" s="10" t="s">
        <v>207</v>
      </c>
      <c r="C196" s="18">
        <f>+'OCTUBRE ORD'!N196</f>
        <v>251427</v>
      </c>
      <c r="D196" s="18">
        <f>+'AJ CUATR - TRIMES'!F196</f>
        <v>12118</v>
      </c>
      <c r="E196" s="18">
        <f>+'FEIEF COMP 3ER TRIMESTRE'!F196</f>
        <v>20779</v>
      </c>
      <c r="F196" s="18">
        <f>+'ISR ART 126'!C196</f>
        <v>377</v>
      </c>
      <c r="G196" s="18">
        <f t="shared" ref="G196:G259" si="3">SUM(C196:F196)</f>
        <v>284701</v>
      </c>
    </row>
    <row r="197" spans="1:7" x14ac:dyDescent="0.25">
      <c r="A197" s="9">
        <v>194</v>
      </c>
      <c r="B197" s="10" t="s">
        <v>208</v>
      </c>
      <c r="C197" s="18">
        <f>+'OCTUBRE ORD'!N197</f>
        <v>248244</v>
      </c>
      <c r="D197" s="18">
        <f>+'AJ CUATR - TRIMES'!F197</f>
        <v>8222</v>
      </c>
      <c r="E197" s="18">
        <f>+'FEIEF COMP 3ER TRIMESTRE'!F197</f>
        <v>14239</v>
      </c>
      <c r="F197" s="18">
        <f>+'ISR ART 126'!C197</f>
        <v>206</v>
      </c>
      <c r="G197" s="18">
        <f t="shared" si="3"/>
        <v>270911</v>
      </c>
    </row>
    <row r="198" spans="1:7" x14ac:dyDescent="0.25">
      <c r="A198" s="9">
        <v>195</v>
      </c>
      <c r="B198" s="10" t="s">
        <v>209</v>
      </c>
      <c r="C198" s="18">
        <f>+'OCTUBRE ORD'!N198</f>
        <v>233041</v>
      </c>
      <c r="D198" s="18">
        <f>+'AJ CUATR - TRIMES'!F198</f>
        <v>3084</v>
      </c>
      <c r="E198" s="18">
        <f>+'FEIEF COMP 3ER TRIMESTRE'!F198</f>
        <v>5263</v>
      </c>
      <c r="F198" s="18">
        <f>+'ISR ART 126'!C198</f>
        <v>104</v>
      </c>
      <c r="G198" s="18">
        <f t="shared" si="3"/>
        <v>241492</v>
      </c>
    </row>
    <row r="199" spans="1:7" x14ac:dyDescent="0.25">
      <c r="A199" s="9">
        <v>196</v>
      </c>
      <c r="B199" s="10" t="s">
        <v>210</v>
      </c>
      <c r="C199" s="18">
        <f>+'OCTUBRE ORD'!N199</f>
        <v>121792</v>
      </c>
      <c r="D199" s="18">
        <f>+'AJ CUATR - TRIMES'!F199</f>
        <v>1597</v>
      </c>
      <c r="E199" s="18">
        <f>+'FEIEF COMP 3ER TRIMESTRE'!F199</f>
        <v>2764</v>
      </c>
      <c r="F199" s="18">
        <f>+'ISR ART 126'!C199</f>
        <v>41</v>
      </c>
      <c r="G199" s="18">
        <f t="shared" si="3"/>
        <v>126194</v>
      </c>
    </row>
    <row r="200" spans="1:7" x14ac:dyDescent="0.25">
      <c r="A200" s="9">
        <v>197</v>
      </c>
      <c r="B200" s="10" t="s">
        <v>211</v>
      </c>
      <c r="C200" s="18">
        <f>+'OCTUBRE ORD'!N200</f>
        <v>471295</v>
      </c>
      <c r="D200" s="18">
        <f>+'AJ CUATR - TRIMES'!F200</f>
        <v>16691</v>
      </c>
      <c r="E200" s="18">
        <f>+'FEIEF COMP 3ER TRIMESTRE'!F200</f>
        <v>28850</v>
      </c>
      <c r="F200" s="18">
        <f>+'ISR ART 126'!C200</f>
        <v>439</v>
      </c>
      <c r="G200" s="18">
        <f t="shared" si="3"/>
        <v>517275</v>
      </c>
    </row>
    <row r="201" spans="1:7" x14ac:dyDescent="0.25">
      <c r="A201" s="9">
        <v>198</v>
      </c>
      <c r="B201" s="10" t="s">
        <v>212</v>
      </c>
      <c r="C201" s="18">
        <f>+'OCTUBRE ORD'!N201</f>
        <v>2532097</v>
      </c>
      <c r="D201" s="18">
        <f>+'AJ CUATR - TRIMES'!F201</f>
        <v>101792</v>
      </c>
      <c r="E201" s="18">
        <f>+'FEIEF COMP 3ER TRIMESTRE'!F201</f>
        <v>175942</v>
      </c>
      <c r="F201" s="18">
        <f>+'ISR ART 126'!C201</f>
        <v>2682</v>
      </c>
      <c r="G201" s="18">
        <f t="shared" si="3"/>
        <v>2812513</v>
      </c>
    </row>
    <row r="202" spans="1:7" x14ac:dyDescent="0.25">
      <c r="A202" s="9">
        <v>199</v>
      </c>
      <c r="B202" s="10" t="s">
        <v>213</v>
      </c>
      <c r="C202" s="18">
        <f>+'OCTUBRE ORD'!N202</f>
        <v>139199</v>
      </c>
      <c r="D202" s="18">
        <f>+'AJ CUATR - TRIMES'!F202</f>
        <v>1084</v>
      </c>
      <c r="E202" s="18">
        <f>+'FEIEF COMP 3ER TRIMESTRE'!F202</f>
        <v>1850</v>
      </c>
      <c r="F202" s="18">
        <f>+'ISR ART 126'!C202</f>
        <v>37</v>
      </c>
      <c r="G202" s="18">
        <f t="shared" si="3"/>
        <v>142170</v>
      </c>
    </row>
    <row r="203" spans="1:7" x14ac:dyDescent="0.25">
      <c r="A203" s="9">
        <v>200</v>
      </c>
      <c r="B203" s="10" t="s">
        <v>214</v>
      </c>
      <c r="C203" s="18">
        <f>+'OCTUBRE ORD'!N203</f>
        <v>299062</v>
      </c>
      <c r="D203" s="18">
        <f>+'AJ CUATR - TRIMES'!F203</f>
        <v>7863</v>
      </c>
      <c r="E203" s="18">
        <f>+'FEIEF COMP 3ER TRIMESTRE'!F203</f>
        <v>13420</v>
      </c>
      <c r="F203" s="18">
        <f>+'ISR ART 126'!C203</f>
        <v>266</v>
      </c>
      <c r="G203" s="18">
        <f t="shared" si="3"/>
        <v>320611</v>
      </c>
    </row>
    <row r="204" spans="1:7" x14ac:dyDescent="0.25">
      <c r="A204" s="9">
        <v>201</v>
      </c>
      <c r="B204" s="10" t="s">
        <v>215</v>
      </c>
      <c r="C204" s="18">
        <f>+'OCTUBRE ORD'!N204</f>
        <v>177499</v>
      </c>
      <c r="D204" s="18">
        <f>+'AJ CUATR - TRIMES'!F204</f>
        <v>3884</v>
      </c>
      <c r="E204" s="18">
        <f>+'FEIEF COMP 3ER TRIMESTRE'!F204</f>
        <v>6630</v>
      </c>
      <c r="F204" s="18">
        <f>+'ISR ART 126'!C204</f>
        <v>132</v>
      </c>
      <c r="G204" s="18">
        <f t="shared" si="3"/>
        <v>188145</v>
      </c>
    </row>
    <row r="205" spans="1:7" x14ac:dyDescent="0.25">
      <c r="A205" s="9">
        <v>202</v>
      </c>
      <c r="B205" s="10" t="s">
        <v>216</v>
      </c>
      <c r="C205" s="18">
        <f>+'OCTUBRE ORD'!N205</f>
        <v>365199</v>
      </c>
      <c r="D205" s="18">
        <f>+'AJ CUATR - TRIMES'!F205</f>
        <v>12434</v>
      </c>
      <c r="E205" s="18">
        <f>+'FEIEF COMP 3ER TRIMESTRE'!F205</f>
        <v>21414</v>
      </c>
      <c r="F205" s="18">
        <f>+'ISR ART 126'!C205</f>
        <v>355</v>
      </c>
      <c r="G205" s="18">
        <f t="shared" si="3"/>
        <v>399402</v>
      </c>
    </row>
    <row r="206" spans="1:7" x14ac:dyDescent="0.25">
      <c r="A206" s="9">
        <v>203</v>
      </c>
      <c r="B206" s="10" t="s">
        <v>217</v>
      </c>
      <c r="C206" s="18">
        <f>+'OCTUBRE ORD'!N206</f>
        <v>294740</v>
      </c>
      <c r="D206" s="18">
        <f>+'AJ CUATR - TRIMES'!F206</f>
        <v>7465</v>
      </c>
      <c r="E206" s="18">
        <f>+'FEIEF COMP 3ER TRIMESTRE'!F206</f>
        <v>12741</v>
      </c>
      <c r="F206" s="18">
        <f>+'ISR ART 126'!C206</f>
        <v>253</v>
      </c>
      <c r="G206" s="18">
        <f t="shared" si="3"/>
        <v>315199</v>
      </c>
    </row>
    <row r="207" spans="1:7" x14ac:dyDescent="0.25">
      <c r="A207" s="9">
        <v>204</v>
      </c>
      <c r="B207" s="10" t="s">
        <v>218</v>
      </c>
      <c r="C207" s="18">
        <f>+'OCTUBRE ORD'!N207</f>
        <v>134785</v>
      </c>
      <c r="D207" s="18">
        <f>+'AJ CUATR - TRIMES'!F207</f>
        <v>5096</v>
      </c>
      <c r="E207" s="18">
        <f>+'FEIEF COMP 3ER TRIMESTRE'!F207</f>
        <v>8696</v>
      </c>
      <c r="F207" s="18">
        <f>+'ISR ART 126'!C207</f>
        <v>173</v>
      </c>
      <c r="G207" s="18">
        <f t="shared" si="3"/>
        <v>148750</v>
      </c>
    </row>
    <row r="208" spans="1:7" x14ac:dyDescent="0.25">
      <c r="A208" s="9">
        <v>205</v>
      </c>
      <c r="B208" s="10" t="s">
        <v>219</v>
      </c>
      <c r="C208" s="18">
        <f>+'OCTUBRE ORD'!N208</f>
        <v>1274595</v>
      </c>
      <c r="D208" s="18">
        <f>+'AJ CUATR - TRIMES'!F208</f>
        <v>49347</v>
      </c>
      <c r="E208" s="18">
        <f>+'FEIEF COMP 3ER TRIMESTRE'!F208</f>
        <v>85377</v>
      </c>
      <c r="F208" s="18">
        <f>+'ISR ART 126'!C208</f>
        <v>1271</v>
      </c>
      <c r="G208" s="18">
        <f t="shared" si="3"/>
        <v>1410590</v>
      </c>
    </row>
    <row r="209" spans="1:7" x14ac:dyDescent="0.25">
      <c r="A209" s="9">
        <v>206</v>
      </c>
      <c r="B209" s="10" t="s">
        <v>220</v>
      </c>
      <c r="C209" s="18">
        <f>+'OCTUBRE ORD'!N209</f>
        <v>207677</v>
      </c>
      <c r="D209" s="18">
        <f>+'AJ CUATR - TRIMES'!F209</f>
        <v>8445</v>
      </c>
      <c r="E209" s="18">
        <f>+'FEIEF COMP 3ER TRIMESTRE'!F209</f>
        <v>14714</v>
      </c>
      <c r="F209" s="18">
        <f>+'ISR ART 126'!C209</f>
        <v>181</v>
      </c>
      <c r="G209" s="18">
        <f t="shared" si="3"/>
        <v>231017</v>
      </c>
    </row>
    <row r="210" spans="1:7" x14ac:dyDescent="0.25">
      <c r="A210" s="9">
        <v>207</v>
      </c>
      <c r="B210" s="10" t="s">
        <v>221</v>
      </c>
      <c r="C210" s="18">
        <f>+'OCTUBRE ORD'!N210</f>
        <v>1172699</v>
      </c>
      <c r="D210" s="18">
        <f>+'AJ CUATR - TRIMES'!F210</f>
        <v>46223</v>
      </c>
      <c r="E210" s="18">
        <f>+'FEIEF COMP 3ER TRIMESTRE'!F210</f>
        <v>78892</v>
      </c>
      <c r="F210" s="18">
        <f>+'ISR ART 126'!C210</f>
        <v>1566</v>
      </c>
      <c r="G210" s="18">
        <f t="shared" si="3"/>
        <v>1299380</v>
      </c>
    </row>
    <row r="211" spans="1:7" x14ac:dyDescent="0.25">
      <c r="A211" s="9">
        <v>208</v>
      </c>
      <c r="B211" s="10" t="s">
        <v>222</v>
      </c>
      <c r="C211" s="18">
        <f>+'OCTUBRE ORD'!N211</f>
        <v>542272</v>
      </c>
      <c r="D211" s="18">
        <f>+'AJ CUATR - TRIMES'!F211</f>
        <v>20681</v>
      </c>
      <c r="E211" s="18">
        <f>+'FEIEF COMP 3ER TRIMESTRE'!F211</f>
        <v>35839</v>
      </c>
      <c r="F211" s="18">
        <f>+'ISR ART 126'!C211</f>
        <v>512</v>
      </c>
      <c r="G211" s="18">
        <f t="shared" si="3"/>
        <v>599304</v>
      </c>
    </row>
    <row r="212" spans="1:7" x14ac:dyDescent="0.25">
      <c r="A212" s="9">
        <v>209</v>
      </c>
      <c r="B212" s="10" t="s">
        <v>223</v>
      </c>
      <c r="C212" s="18">
        <f>+'OCTUBRE ORD'!N212</f>
        <v>198273</v>
      </c>
      <c r="D212" s="18">
        <f>+'AJ CUATR - TRIMES'!F212</f>
        <v>3058</v>
      </c>
      <c r="E212" s="18">
        <f>+'FEIEF COMP 3ER TRIMESTRE'!F212</f>
        <v>5267</v>
      </c>
      <c r="F212" s="18">
        <f>+'ISR ART 126'!C212</f>
        <v>87</v>
      </c>
      <c r="G212" s="18">
        <f t="shared" si="3"/>
        <v>206685</v>
      </c>
    </row>
    <row r="213" spans="1:7" x14ac:dyDescent="0.25">
      <c r="A213" s="9">
        <v>210</v>
      </c>
      <c r="B213" s="10" t="s">
        <v>224</v>
      </c>
      <c r="C213" s="18">
        <f>+'OCTUBRE ORD'!N213</f>
        <v>462981</v>
      </c>
      <c r="D213" s="18">
        <f>+'AJ CUATR - TRIMES'!F213</f>
        <v>20917</v>
      </c>
      <c r="E213" s="18">
        <f>+'FEIEF COMP 3ER TRIMESTRE'!F213</f>
        <v>35702</v>
      </c>
      <c r="F213" s="18">
        <f>+'ISR ART 126'!C213</f>
        <v>709</v>
      </c>
      <c r="G213" s="18">
        <f t="shared" si="3"/>
        <v>520309</v>
      </c>
    </row>
    <row r="214" spans="1:7" x14ac:dyDescent="0.25">
      <c r="A214" s="9">
        <v>211</v>
      </c>
      <c r="B214" s="10" t="s">
        <v>225</v>
      </c>
      <c r="C214" s="18">
        <f>+'OCTUBRE ORD'!N214</f>
        <v>281118</v>
      </c>
      <c r="D214" s="18">
        <f>+'AJ CUATR - TRIMES'!F214</f>
        <v>7104</v>
      </c>
      <c r="E214" s="18">
        <f>+'FEIEF COMP 3ER TRIMESTRE'!F214</f>
        <v>12126</v>
      </c>
      <c r="F214" s="18">
        <f>+'ISR ART 126'!C214</f>
        <v>241</v>
      </c>
      <c r="G214" s="18">
        <f t="shared" si="3"/>
        <v>300589</v>
      </c>
    </row>
    <row r="215" spans="1:7" x14ac:dyDescent="0.25">
      <c r="A215" s="9">
        <v>212</v>
      </c>
      <c r="B215" s="10" t="s">
        <v>226</v>
      </c>
      <c r="C215" s="18">
        <f>+'OCTUBRE ORD'!N215</f>
        <v>267941</v>
      </c>
      <c r="D215" s="18">
        <f>+'AJ CUATR - TRIMES'!F215</f>
        <v>6434</v>
      </c>
      <c r="E215" s="18">
        <f>+'FEIEF COMP 3ER TRIMESTRE'!F215</f>
        <v>10982</v>
      </c>
      <c r="F215" s="18">
        <f>+'ISR ART 126'!C215</f>
        <v>218</v>
      </c>
      <c r="G215" s="18">
        <f t="shared" si="3"/>
        <v>285575</v>
      </c>
    </row>
    <row r="216" spans="1:7" x14ac:dyDescent="0.25">
      <c r="A216" s="9">
        <v>213</v>
      </c>
      <c r="B216" s="10" t="s">
        <v>227</v>
      </c>
      <c r="C216" s="18">
        <f>+'OCTUBRE ORD'!N216</f>
        <v>373555</v>
      </c>
      <c r="D216" s="18">
        <f>+'AJ CUATR - TRIMES'!F216</f>
        <v>8717</v>
      </c>
      <c r="E216" s="18">
        <f>+'FEIEF COMP 3ER TRIMESTRE'!F216</f>
        <v>14878</v>
      </c>
      <c r="F216" s="18">
        <f>+'ISR ART 126'!C216</f>
        <v>295</v>
      </c>
      <c r="G216" s="18">
        <f t="shared" si="3"/>
        <v>397445</v>
      </c>
    </row>
    <row r="217" spans="1:7" x14ac:dyDescent="0.25">
      <c r="A217" s="9">
        <v>214</v>
      </c>
      <c r="B217" s="10" t="s">
        <v>228</v>
      </c>
      <c r="C217" s="18">
        <f>+'OCTUBRE ORD'!N217</f>
        <v>228003</v>
      </c>
      <c r="D217" s="18">
        <f>+'AJ CUATR - TRIMES'!F217</f>
        <v>6815</v>
      </c>
      <c r="E217" s="18">
        <f>+'FEIEF COMP 3ER TRIMESTRE'!F217</f>
        <v>11814</v>
      </c>
      <c r="F217" s="18">
        <f>+'ISR ART 126'!C217</f>
        <v>168</v>
      </c>
      <c r="G217" s="18">
        <f t="shared" si="3"/>
        <v>246800</v>
      </c>
    </row>
    <row r="218" spans="1:7" x14ac:dyDescent="0.25">
      <c r="A218" s="9">
        <v>215</v>
      </c>
      <c r="B218" s="10" t="s">
        <v>229</v>
      </c>
      <c r="C218" s="18">
        <f>+'OCTUBRE ORD'!N218</f>
        <v>139614</v>
      </c>
      <c r="D218" s="18">
        <f>+'AJ CUATR - TRIMES'!F218</f>
        <v>3443</v>
      </c>
      <c r="E218" s="18">
        <f>+'FEIEF COMP 3ER TRIMESTRE'!F218</f>
        <v>5945</v>
      </c>
      <c r="F218" s="18">
        <f>+'ISR ART 126'!C218</f>
        <v>93</v>
      </c>
      <c r="G218" s="18">
        <f t="shared" si="3"/>
        <v>149095</v>
      </c>
    </row>
    <row r="219" spans="1:7" x14ac:dyDescent="0.25">
      <c r="A219" s="9">
        <v>216</v>
      </c>
      <c r="B219" s="10" t="s">
        <v>230</v>
      </c>
      <c r="C219" s="18">
        <f>+'OCTUBRE ORD'!N219</f>
        <v>209071</v>
      </c>
      <c r="D219" s="18">
        <f>+'AJ CUATR - TRIMES'!F219</f>
        <v>3913</v>
      </c>
      <c r="E219" s="18">
        <f>+'FEIEF COMP 3ER TRIMESTRE'!F219</f>
        <v>6772</v>
      </c>
      <c r="F219" s="18">
        <f>+'ISR ART 126'!C219</f>
        <v>100</v>
      </c>
      <c r="G219" s="18">
        <f t="shared" si="3"/>
        <v>219856</v>
      </c>
    </row>
    <row r="220" spans="1:7" x14ac:dyDescent="0.25">
      <c r="A220" s="11">
        <v>217</v>
      </c>
      <c r="B220" s="10" t="s">
        <v>231</v>
      </c>
      <c r="C220" s="18">
        <f>+'OCTUBRE ORD'!N220</f>
        <v>311525</v>
      </c>
      <c r="D220" s="18">
        <f>+'AJ CUATR - TRIMES'!F220</f>
        <v>7751</v>
      </c>
      <c r="E220" s="18">
        <f>+'FEIEF COMP 3ER TRIMESTRE'!F220</f>
        <v>13228</v>
      </c>
      <c r="F220" s="18">
        <f>+'ISR ART 126'!C220</f>
        <v>263</v>
      </c>
      <c r="G220" s="18">
        <f t="shared" si="3"/>
        <v>332767</v>
      </c>
    </row>
    <row r="221" spans="1:7" x14ac:dyDescent="0.25">
      <c r="A221" s="9">
        <v>218</v>
      </c>
      <c r="B221" s="10" t="s">
        <v>232</v>
      </c>
      <c r="C221" s="18">
        <f>+'OCTUBRE ORD'!N221</f>
        <v>159904</v>
      </c>
      <c r="D221" s="18">
        <f>+'AJ CUATR - TRIMES'!F221</f>
        <v>1354</v>
      </c>
      <c r="E221" s="18">
        <f>+'FEIEF COMP 3ER TRIMESTRE'!F221</f>
        <v>2328</v>
      </c>
      <c r="F221" s="18">
        <f>+'ISR ART 126'!C221</f>
        <v>40</v>
      </c>
      <c r="G221" s="18">
        <f t="shared" si="3"/>
        <v>163626</v>
      </c>
    </row>
    <row r="222" spans="1:7" x14ac:dyDescent="0.25">
      <c r="A222" s="9">
        <v>219</v>
      </c>
      <c r="B222" s="10" t="s">
        <v>233</v>
      </c>
      <c r="C222" s="18">
        <f>+'OCTUBRE ORD'!N222</f>
        <v>298507</v>
      </c>
      <c r="D222" s="18">
        <f>+'AJ CUATR - TRIMES'!F222</f>
        <v>9001</v>
      </c>
      <c r="E222" s="18">
        <f>+'FEIEF COMP 3ER TRIMESTRE'!F222</f>
        <v>15634</v>
      </c>
      <c r="F222" s="18">
        <f>+'ISR ART 126'!C222</f>
        <v>211</v>
      </c>
      <c r="G222" s="18">
        <f t="shared" si="3"/>
        <v>323353</v>
      </c>
    </row>
    <row r="223" spans="1:7" x14ac:dyDescent="0.25">
      <c r="A223" s="9">
        <v>220</v>
      </c>
      <c r="B223" s="10" t="s">
        <v>234</v>
      </c>
      <c r="C223" s="18">
        <f>+'OCTUBRE ORD'!N223</f>
        <v>317205</v>
      </c>
      <c r="D223" s="18">
        <f>+'AJ CUATR - TRIMES'!F223</f>
        <v>12649</v>
      </c>
      <c r="E223" s="18">
        <f>+'FEIEF COMP 3ER TRIMESTRE'!F223</f>
        <v>22001</v>
      </c>
      <c r="F223" s="18">
        <f>+'ISR ART 126'!C223</f>
        <v>286</v>
      </c>
      <c r="G223" s="18">
        <f t="shared" si="3"/>
        <v>352141</v>
      </c>
    </row>
    <row r="224" spans="1:7" x14ac:dyDescent="0.25">
      <c r="A224" s="9">
        <v>221</v>
      </c>
      <c r="B224" s="10" t="s">
        <v>235</v>
      </c>
      <c r="C224" s="18">
        <f>+'OCTUBRE ORD'!N224</f>
        <v>179656</v>
      </c>
      <c r="D224" s="18">
        <f>+'AJ CUATR - TRIMES'!F224</f>
        <v>5700</v>
      </c>
      <c r="E224" s="18">
        <f>+'FEIEF COMP 3ER TRIMESTRE'!F224</f>
        <v>9956</v>
      </c>
      <c r="F224" s="18">
        <f>+'ISR ART 126'!C224</f>
        <v>114</v>
      </c>
      <c r="G224" s="18">
        <f t="shared" si="3"/>
        <v>195426</v>
      </c>
    </row>
    <row r="225" spans="1:7" x14ac:dyDescent="0.25">
      <c r="A225" s="9">
        <v>222</v>
      </c>
      <c r="B225" s="10" t="s">
        <v>236</v>
      </c>
      <c r="C225" s="18">
        <f>+'OCTUBRE ORD'!N225</f>
        <v>186595</v>
      </c>
      <c r="D225" s="18">
        <f>+'AJ CUATR - TRIMES'!F225</f>
        <v>4289</v>
      </c>
      <c r="E225" s="18">
        <f>+'FEIEF COMP 3ER TRIMESTRE'!F225</f>
        <v>7417</v>
      </c>
      <c r="F225" s="18">
        <f>+'ISR ART 126'!C225</f>
        <v>112</v>
      </c>
      <c r="G225" s="18">
        <f t="shared" si="3"/>
        <v>198413</v>
      </c>
    </row>
    <row r="226" spans="1:7" x14ac:dyDescent="0.25">
      <c r="A226" s="9">
        <v>223</v>
      </c>
      <c r="B226" s="10" t="s">
        <v>237</v>
      </c>
      <c r="C226" s="18">
        <f>+'OCTUBRE ORD'!N226</f>
        <v>166037</v>
      </c>
      <c r="D226" s="18">
        <f>+'AJ CUATR - TRIMES'!F226</f>
        <v>1788</v>
      </c>
      <c r="E226" s="18">
        <f>+'FEIEF COMP 3ER TRIMESTRE'!F226</f>
        <v>3103</v>
      </c>
      <c r="F226" s="18">
        <f>+'ISR ART 126'!C226</f>
        <v>43</v>
      </c>
      <c r="G226" s="18">
        <f t="shared" si="3"/>
        <v>170971</v>
      </c>
    </row>
    <row r="227" spans="1:7" x14ac:dyDescent="0.25">
      <c r="A227" s="9">
        <v>224</v>
      </c>
      <c r="B227" s="10" t="s">
        <v>238</v>
      </c>
      <c r="C227" s="18">
        <f>+'OCTUBRE ORD'!N227</f>
        <v>111545</v>
      </c>
      <c r="D227" s="18">
        <f>+'AJ CUATR - TRIMES'!F227</f>
        <v>1912</v>
      </c>
      <c r="E227" s="18">
        <f>+'FEIEF COMP 3ER TRIMESTRE'!F227</f>
        <v>3263</v>
      </c>
      <c r="F227" s="18">
        <f>+'ISR ART 126'!C227</f>
        <v>65</v>
      </c>
      <c r="G227" s="18">
        <f t="shared" si="3"/>
        <v>116785</v>
      </c>
    </row>
    <row r="228" spans="1:7" x14ac:dyDescent="0.25">
      <c r="A228" s="9">
        <v>225</v>
      </c>
      <c r="B228" s="10" t="s">
        <v>239</v>
      </c>
      <c r="C228" s="18">
        <f>+'OCTUBRE ORD'!N228</f>
        <v>390445</v>
      </c>
      <c r="D228" s="18">
        <f>+'AJ CUATR - TRIMES'!F228</f>
        <v>12266</v>
      </c>
      <c r="E228" s="18">
        <f>+'FEIEF COMP 3ER TRIMESTRE'!F228</f>
        <v>20935</v>
      </c>
      <c r="F228" s="18">
        <f>+'ISR ART 126'!C228</f>
        <v>416</v>
      </c>
      <c r="G228" s="18">
        <f t="shared" si="3"/>
        <v>424062</v>
      </c>
    </row>
    <row r="229" spans="1:7" x14ac:dyDescent="0.25">
      <c r="A229" s="9">
        <v>226</v>
      </c>
      <c r="B229" s="10" t="s">
        <v>240</v>
      </c>
      <c r="C229" s="18">
        <f>+'OCTUBRE ORD'!N229</f>
        <v>297165</v>
      </c>
      <c r="D229" s="18">
        <f>+'AJ CUATR - TRIMES'!F229</f>
        <v>9931</v>
      </c>
      <c r="E229" s="18">
        <f>+'FEIEF COMP 3ER TRIMESTRE'!F229</f>
        <v>17167</v>
      </c>
      <c r="F229" s="18">
        <f>+'ISR ART 126'!C229</f>
        <v>261</v>
      </c>
      <c r="G229" s="18">
        <f t="shared" si="3"/>
        <v>324524</v>
      </c>
    </row>
    <row r="230" spans="1:7" x14ac:dyDescent="0.25">
      <c r="A230" s="9">
        <v>227</v>
      </c>
      <c r="B230" s="10" t="s">
        <v>241</v>
      </c>
      <c r="C230" s="18">
        <f>+'OCTUBRE ORD'!N230</f>
        <v>1248609</v>
      </c>
      <c r="D230" s="18">
        <f>+'AJ CUATR - TRIMES'!F230</f>
        <v>91310</v>
      </c>
      <c r="E230" s="18">
        <f>+'FEIEF COMP 3ER TRIMESTRE'!F230</f>
        <v>157478</v>
      </c>
      <c r="F230" s="18">
        <f>+'ISR ART 126'!C230</f>
        <v>2527</v>
      </c>
      <c r="G230" s="18">
        <f t="shared" si="3"/>
        <v>1499924</v>
      </c>
    </row>
    <row r="231" spans="1:7" x14ac:dyDescent="0.25">
      <c r="A231" s="9">
        <v>228</v>
      </c>
      <c r="B231" s="10" t="s">
        <v>242</v>
      </c>
      <c r="C231" s="18">
        <f>+'OCTUBRE ORD'!N231</f>
        <v>183012</v>
      </c>
      <c r="D231" s="18">
        <f>+'AJ CUATR - TRIMES'!F231</f>
        <v>1902</v>
      </c>
      <c r="E231" s="18">
        <f>+'FEIEF COMP 3ER TRIMESTRE'!F231</f>
        <v>3248</v>
      </c>
      <c r="F231" s="18">
        <f>+'ISR ART 126'!C231</f>
        <v>64</v>
      </c>
      <c r="G231" s="18">
        <f t="shared" si="3"/>
        <v>188226</v>
      </c>
    </row>
    <row r="232" spans="1:7" x14ac:dyDescent="0.25">
      <c r="A232" s="9">
        <v>229</v>
      </c>
      <c r="B232" s="10" t="s">
        <v>243</v>
      </c>
      <c r="C232" s="18">
        <f>+'OCTUBRE ORD'!N232</f>
        <v>557127</v>
      </c>
      <c r="D232" s="18">
        <f>+'AJ CUATR - TRIMES'!F232</f>
        <v>28274</v>
      </c>
      <c r="E232" s="18">
        <f>+'FEIEF COMP 3ER TRIMESTRE'!F232</f>
        <v>48914</v>
      </c>
      <c r="F232" s="18">
        <f>+'ISR ART 126'!C232</f>
        <v>729</v>
      </c>
      <c r="G232" s="18">
        <f t="shared" si="3"/>
        <v>635044</v>
      </c>
    </row>
    <row r="233" spans="1:7" x14ac:dyDescent="0.25">
      <c r="A233" s="9">
        <v>230</v>
      </c>
      <c r="B233" s="10" t="s">
        <v>244</v>
      </c>
      <c r="C233" s="18">
        <f>+'OCTUBRE ORD'!N233</f>
        <v>151675</v>
      </c>
      <c r="D233" s="18">
        <f>+'AJ CUATR - TRIMES'!F233</f>
        <v>3641</v>
      </c>
      <c r="E233" s="18">
        <f>+'FEIEF COMP 3ER TRIMESTRE'!F233</f>
        <v>6281</v>
      </c>
      <c r="F233" s="18">
        <f>+'ISR ART 126'!C233</f>
        <v>100</v>
      </c>
      <c r="G233" s="18">
        <f t="shared" si="3"/>
        <v>161697</v>
      </c>
    </row>
    <row r="234" spans="1:7" x14ac:dyDescent="0.25">
      <c r="A234" s="9">
        <v>231</v>
      </c>
      <c r="B234" s="10" t="s">
        <v>245</v>
      </c>
      <c r="C234" s="18">
        <f>+'OCTUBRE ORD'!N234</f>
        <v>292736</v>
      </c>
      <c r="D234" s="18">
        <f>+'AJ CUATR - TRIMES'!F234</f>
        <v>12198</v>
      </c>
      <c r="E234" s="18">
        <f>+'FEIEF COMP 3ER TRIMESTRE'!F234</f>
        <v>20820</v>
      </c>
      <c r="F234" s="18">
        <f>+'ISR ART 126'!C234</f>
        <v>413</v>
      </c>
      <c r="G234" s="18">
        <f t="shared" si="3"/>
        <v>326167</v>
      </c>
    </row>
    <row r="235" spans="1:7" x14ac:dyDescent="0.25">
      <c r="A235" s="9">
        <v>232</v>
      </c>
      <c r="B235" s="10" t="s">
        <v>246</v>
      </c>
      <c r="C235" s="18">
        <f>+'OCTUBRE ORD'!N235</f>
        <v>1716742</v>
      </c>
      <c r="D235" s="18">
        <f>+'AJ CUATR - TRIMES'!F235</f>
        <v>82813</v>
      </c>
      <c r="E235" s="18">
        <f>+'FEIEF COMP 3ER TRIMESTRE'!F235</f>
        <v>144714</v>
      </c>
      <c r="F235" s="18">
        <f>+'ISR ART 126'!C235</f>
        <v>1634</v>
      </c>
      <c r="G235" s="18">
        <f t="shared" si="3"/>
        <v>1945903</v>
      </c>
    </row>
    <row r="236" spans="1:7" x14ac:dyDescent="0.25">
      <c r="A236" s="9">
        <v>233</v>
      </c>
      <c r="B236" s="10" t="s">
        <v>247</v>
      </c>
      <c r="C236" s="18">
        <f>+'OCTUBRE ORD'!N236</f>
        <v>324220</v>
      </c>
      <c r="D236" s="18">
        <f>+'AJ CUATR - TRIMES'!F236</f>
        <v>6405</v>
      </c>
      <c r="E236" s="18">
        <f>+'FEIEF COMP 3ER TRIMESTRE'!F236</f>
        <v>10930</v>
      </c>
      <c r="F236" s="18">
        <f>+'ISR ART 126'!C236</f>
        <v>217</v>
      </c>
      <c r="G236" s="18">
        <f t="shared" si="3"/>
        <v>341772</v>
      </c>
    </row>
    <row r="237" spans="1:7" x14ac:dyDescent="0.25">
      <c r="A237" s="9">
        <v>234</v>
      </c>
      <c r="B237" s="10" t="s">
        <v>248</v>
      </c>
      <c r="C237" s="18">
        <f>+'OCTUBRE ORD'!N237</f>
        <v>466657</v>
      </c>
      <c r="D237" s="18">
        <f>+'AJ CUATR - TRIMES'!F237</f>
        <v>14787</v>
      </c>
      <c r="E237" s="18">
        <f>+'FEIEF COMP 3ER TRIMESTRE'!F237</f>
        <v>25237</v>
      </c>
      <c r="F237" s="18">
        <f>+'ISR ART 126'!C237</f>
        <v>501</v>
      </c>
      <c r="G237" s="18">
        <f t="shared" si="3"/>
        <v>507182</v>
      </c>
    </row>
    <row r="238" spans="1:7" x14ac:dyDescent="0.25">
      <c r="A238" s="9">
        <v>235</v>
      </c>
      <c r="B238" s="10" t="s">
        <v>249</v>
      </c>
      <c r="C238" s="18">
        <f>+'OCTUBRE ORD'!N238</f>
        <v>416718</v>
      </c>
      <c r="D238" s="18">
        <f>+'AJ CUATR - TRIMES'!F238</f>
        <v>12774</v>
      </c>
      <c r="E238" s="18">
        <f>+'FEIEF COMP 3ER TRIMESTRE'!F238</f>
        <v>22185</v>
      </c>
      <c r="F238" s="18">
        <f>+'ISR ART 126'!C238</f>
        <v>300</v>
      </c>
      <c r="G238" s="18">
        <f t="shared" si="3"/>
        <v>451977</v>
      </c>
    </row>
    <row r="239" spans="1:7" x14ac:dyDescent="0.25">
      <c r="A239" s="9">
        <v>236</v>
      </c>
      <c r="B239" s="10" t="s">
        <v>250</v>
      </c>
      <c r="C239" s="18">
        <f>+'OCTUBRE ORD'!N239</f>
        <v>250391</v>
      </c>
      <c r="D239" s="18">
        <f>+'AJ CUATR - TRIMES'!F239</f>
        <v>4477</v>
      </c>
      <c r="E239" s="18">
        <f>+'FEIEF COMP 3ER TRIMESTRE'!F239</f>
        <v>7762</v>
      </c>
      <c r="F239" s="18">
        <f>+'ISR ART 126'!C239</f>
        <v>109</v>
      </c>
      <c r="G239" s="18">
        <f t="shared" si="3"/>
        <v>262739</v>
      </c>
    </row>
    <row r="240" spans="1:7" x14ac:dyDescent="0.25">
      <c r="A240" s="9">
        <v>237</v>
      </c>
      <c r="B240" s="10" t="s">
        <v>251</v>
      </c>
      <c r="C240" s="18">
        <f>+'OCTUBRE ORD'!N240</f>
        <v>215764</v>
      </c>
      <c r="D240" s="18">
        <f>+'AJ CUATR - TRIMES'!F240</f>
        <v>7145</v>
      </c>
      <c r="E240" s="18">
        <f>+'FEIEF COMP 3ER TRIMESTRE'!F240</f>
        <v>12342</v>
      </c>
      <c r="F240" s="18">
        <f>+'ISR ART 126'!C240</f>
        <v>191</v>
      </c>
      <c r="G240" s="18">
        <f t="shared" si="3"/>
        <v>235442</v>
      </c>
    </row>
    <row r="241" spans="1:7" x14ac:dyDescent="0.25">
      <c r="A241" s="9">
        <v>238</v>
      </c>
      <c r="B241" s="10" t="s">
        <v>252</v>
      </c>
      <c r="C241" s="18">
        <f>+'OCTUBRE ORD'!N241</f>
        <v>187191</v>
      </c>
      <c r="D241" s="18">
        <f>+'AJ CUATR - TRIMES'!F241</f>
        <v>3498</v>
      </c>
      <c r="E241" s="18">
        <f>+'FEIEF COMP 3ER TRIMESTRE'!F241</f>
        <v>6077</v>
      </c>
      <c r="F241" s="18">
        <f>+'ISR ART 126'!C241</f>
        <v>81</v>
      </c>
      <c r="G241" s="18">
        <f t="shared" si="3"/>
        <v>196847</v>
      </c>
    </row>
    <row r="242" spans="1:7" x14ac:dyDescent="0.25">
      <c r="A242" s="9">
        <v>239</v>
      </c>
      <c r="B242" s="10" t="s">
        <v>253</v>
      </c>
      <c r="C242" s="18">
        <f>+'OCTUBRE ORD'!N242</f>
        <v>148369</v>
      </c>
      <c r="D242" s="18">
        <f>+'AJ CUATR - TRIMES'!F242</f>
        <v>4393</v>
      </c>
      <c r="E242" s="18">
        <f>+'FEIEF COMP 3ER TRIMESTRE'!F242</f>
        <v>7552</v>
      </c>
      <c r="F242" s="18">
        <f>+'ISR ART 126'!C242</f>
        <v>130</v>
      </c>
      <c r="G242" s="18">
        <f t="shared" si="3"/>
        <v>160444</v>
      </c>
    </row>
    <row r="243" spans="1:7" x14ac:dyDescent="0.25">
      <c r="A243" s="9">
        <v>240</v>
      </c>
      <c r="B243" s="10" t="s">
        <v>254</v>
      </c>
      <c r="C243" s="18">
        <f>+'OCTUBRE ORD'!N243</f>
        <v>248255</v>
      </c>
      <c r="D243" s="18">
        <f>+'AJ CUATR - TRIMES'!F243</f>
        <v>5676</v>
      </c>
      <c r="E243" s="18">
        <f>+'FEIEF COMP 3ER TRIMESTRE'!F243</f>
        <v>9687</v>
      </c>
      <c r="F243" s="18">
        <f>+'ISR ART 126'!C243</f>
        <v>192</v>
      </c>
      <c r="G243" s="18">
        <f t="shared" si="3"/>
        <v>263810</v>
      </c>
    </row>
    <row r="244" spans="1:7" x14ac:dyDescent="0.25">
      <c r="A244" s="9">
        <v>241</v>
      </c>
      <c r="B244" s="10" t="s">
        <v>255</v>
      </c>
      <c r="C244" s="18">
        <f>+'OCTUBRE ORD'!N244</f>
        <v>183020</v>
      </c>
      <c r="D244" s="18">
        <f>+'AJ CUATR - TRIMES'!F244</f>
        <v>3838</v>
      </c>
      <c r="E244" s="18">
        <f>+'FEIEF COMP 3ER TRIMESTRE'!F244</f>
        <v>6643</v>
      </c>
      <c r="F244" s="18">
        <f>+'ISR ART 126'!C244</f>
        <v>98</v>
      </c>
      <c r="G244" s="18">
        <f t="shared" si="3"/>
        <v>193599</v>
      </c>
    </row>
    <row r="245" spans="1:7" x14ac:dyDescent="0.25">
      <c r="A245" s="9">
        <v>242</v>
      </c>
      <c r="B245" s="10" t="s">
        <v>256</v>
      </c>
      <c r="C245" s="18">
        <f>+'OCTUBRE ORD'!N245</f>
        <v>710269</v>
      </c>
      <c r="D245" s="18">
        <f>+'AJ CUATR - TRIMES'!F245</f>
        <v>28023</v>
      </c>
      <c r="E245" s="18">
        <f>+'FEIEF COMP 3ER TRIMESTRE'!F245</f>
        <v>47827</v>
      </c>
      <c r="F245" s="18">
        <f>+'ISR ART 126'!C245</f>
        <v>949</v>
      </c>
      <c r="G245" s="18">
        <f t="shared" si="3"/>
        <v>787068</v>
      </c>
    </row>
    <row r="246" spans="1:7" x14ac:dyDescent="0.25">
      <c r="A246" s="9">
        <v>243</v>
      </c>
      <c r="B246" s="10" t="s">
        <v>257</v>
      </c>
      <c r="C246" s="18">
        <f>+'OCTUBRE ORD'!N246</f>
        <v>307296</v>
      </c>
      <c r="D246" s="18">
        <f>+'AJ CUATR - TRIMES'!F246</f>
        <v>8526</v>
      </c>
      <c r="E246" s="18">
        <f>+'FEIEF COMP 3ER TRIMESTRE'!F246</f>
        <v>14722</v>
      </c>
      <c r="F246" s="18">
        <f>+'ISR ART 126'!C246</f>
        <v>230</v>
      </c>
      <c r="G246" s="18">
        <f t="shared" si="3"/>
        <v>330774</v>
      </c>
    </row>
    <row r="247" spans="1:7" x14ac:dyDescent="0.25">
      <c r="A247" s="9">
        <v>244</v>
      </c>
      <c r="B247" s="10" t="s">
        <v>258</v>
      </c>
      <c r="C247" s="18">
        <f>+'OCTUBRE ORD'!N247</f>
        <v>259416</v>
      </c>
      <c r="D247" s="18">
        <f>+'AJ CUATR - TRIMES'!F247</f>
        <v>8122</v>
      </c>
      <c r="E247" s="18">
        <f>+'FEIEF COMP 3ER TRIMESTRE'!F247</f>
        <v>13861</v>
      </c>
      <c r="F247" s="18">
        <f>+'ISR ART 126'!C247</f>
        <v>275</v>
      </c>
      <c r="G247" s="18">
        <f t="shared" si="3"/>
        <v>281674</v>
      </c>
    </row>
    <row r="248" spans="1:7" x14ac:dyDescent="0.25">
      <c r="A248" s="9">
        <v>245</v>
      </c>
      <c r="B248" s="10" t="s">
        <v>259</v>
      </c>
      <c r="C248" s="18">
        <f>+'OCTUBRE ORD'!N248</f>
        <v>146787</v>
      </c>
      <c r="D248" s="18">
        <f>+'AJ CUATR - TRIMES'!F248</f>
        <v>2809</v>
      </c>
      <c r="E248" s="18">
        <f>+'FEIEF COMP 3ER TRIMESTRE'!F248</f>
        <v>4794</v>
      </c>
      <c r="F248" s="18">
        <f>+'ISR ART 126'!C248</f>
        <v>95</v>
      </c>
      <c r="G248" s="18">
        <f t="shared" si="3"/>
        <v>154485</v>
      </c>
    </row>
    <row r="249" spans="1:7" x14ac:dyDescent="0.25">
      <c r="A249" s="9">
        <v>246</v>
      </c>
      <c r="B249" s="10" t="s">
        <v>260</v>
      </c>
      <c r="C249" s="18">
        <f>+'OCTUBRE ORD'!N249</f>
        <v>131714</v>
      </c>
      <c r="D249" s="18">
        <f>+'AJ CUATR - TRIMES'!F249</f>
        <v>1273</v>
      </c>
      <c r="E249" s="18">
        <f>+'FEIEF COMP 3ER TRIMESTRE'!F249</f>
        <v>2172</v>
      </c>
      <c r="F249" s="18">
        <f>+'ISR ART 126'!C249</f>
        <v>43</v>
      </c>
      <c r="G249" s="18">
        <f t="shared" si="3"/>
        <v>135202</v>
      </c>
    </row>
    <row r="250" spans="1:7" x14ac:dyDescent="0.25">
      <c r="A250" s="9">
        <v>247</v>
      </c>
      <c r="B250" s="10" t="s">
        <v>261</v>
      </c>
      <c r="C250" s="18">
        <f>+'OCTUBRE ORD'!N250</f>
        <v>237955</v>
      </c>
      <c r="D250" s="18">
        <f>+'AJ CUATR - TRIMES'!F250</f>
        <v>5547</v>
      </c>
      <c r="E250" s="18">
        <f>+'FEIEF COMP 3ER TRIMESTRE'!F250</f>
        <v>9575</v>
      </c>
      <c r="F250" s="18">
        <f>+'ISR ART 126'!C250</f>
        <v>151</v>
      </c>
      <c r="G250" s="18">
        <f t="shared" si="3"/>
        <v>253228</v>
      </c>
    </row>
    <row r="251" spans="1:7" x14ac:dyDescent="0.25">
      <c r="A251" s="9">
        <v>248</v>
      </c>
      <c r="B251" s="10" t="s">
        <v>262</v>
      </c>
      <c r="C251" s="18">
        <f>+'OCTUBRE ORD'!N251</f>
        <v>860574</v>
      </c>
      <c r="D251" s="18">
        <f>+'AJ CUATR - TRIMES'!F251</f>
        <v>36602</v>
      </c>
      <c r="E251" s="18">
        <f>+'FEIEF COMP 3ER TRIMESTRE'!F251</f>
        <v>62472</v>
      </c>
      <c r="F251" s="18">
        <f>+'ISR ART 126'!C251</f>
        <v>1240</v>
      </c>
      <c r="G251" s="18">
        <f t="shared" si="3"/>
        <v>960888</v>
      </c>
    </row>
    <row r="252" spans="1:7" x14ac:dyDescent="0.25">
      <c r="A252" s="9">
        <v>249</v>
      </c>
      <c r="B252" s="10" t="s">
        <v>263</v>
      </c>
      <c r="C252" s="18">
        <f>+'OCTUBRE ORD'!N252</f>
        <v>297323</v>
      </c>
      <c r="D252" s="18">
        <f>+'AJ CUATR - TRIMES'!F252</f>
        <v>8322</v>
      </c>
      <c r="E252" s="18">
        <f>+'FEIEF COMP 3ER TRIMESTRE'!F252</f>
        <v>14204</v>
      </c>
      <c r="F252" s="18">
        <f>+'ISR ART 126'!C252</f>
        <v>282</v>
      </c>
      <c r="G252" s="18">
        <f t="shared" si="3"/>
        <v>320131</v>
      </c>
    </row>
    <row r="253" spans="1:7" x14ac:dyDescent="0.25">
      <c r="A253" s="9">
        <v>250</v>
      </c>
      <c r="B253" s="10" t="s">
        <v>264</v>
      </c>
      <c r="C253" s="18">
        <f>+'OCTUBRE ORD'!N253</f>
        <v>246258</v>
      </c>
      <c r="D253" s="18">
        <f>+'AJ CUATR - TRIMES'!F253</f>
        <v>5055</v>
      </c>
      <c r="E253" s="18">
        <f>+'FEIEF COMP 3ER TRIMESTRE'!F253</f>
        <v>8729</v>
      </c>
      <c r="F253" s="18">
        <f>+'ISR ART 126'!C253</f>
        <v>136</v>
      </c>
      <c r="G253" s="18">
        <f t="shared" si="3"/>
        <v>260178</v>
      </c>
    </row>
    <row r="254" spans="1:7" x14ac:dyDescent="0.25">
      <c r="A254" s="9">
        <v>251</v>
      </c>
      <c r="B254" s="10" t="s">
        <v>265</v>
      </c>
      <c r="C254" s="18">
        <f>+'OCTUBRE ORD'!N254</f>
        <v>213959</v>
      </c>
      <c r="D254" s="18">
        <f>+'AJ CUATR - TRIMES'!F254</f>
        <v>2566</v>
      </c>
      <c r="E254" s="18">
        <f>+'FEIEF COMP 3ER TRIMESTRE'!F254</f>
        <v>4379</v>
      </c>
      <c r="F254" s="18">
        <f>+'ISR ART 126'!C254</f>
        <v>87</v>
      </c>
      <c r="G254" s="18">
        <f t="shared" si="3"/>
        <v>220991</v>
      </c>
    </row>
    <row r="255" spans="1:7" x14ac:dyDescent="0.25">
      <c r="A255" s="9">
        <v>252</v>
      </c>
      <c r="B255" s="10" t="s">
        <v>266</v>
      </c>
      <c r="C255" s="18">
        <f>+'OCTUBRE ORD'!N255</f>
        <v>214172</v>
      </c>
      <c r="D255" s="18">
        <f>+'AJ CUATR - TRIMES'!F255</f>
        <v>5073</v>
      </c>
      <c r="E255" s="18">
        <f>+'FEIEF COMP 3ER TRIMESTRE'!F255</f>
        <v>8659</v>
      </c>
      <c r="F255" s="18">
        <f>+'ISR ART 126'!C255</f>
        <v>172</v>
      </c>
      <c r="G255" s="18">
        <f t="shared" si="3"/>
        <v>228076</v>
      </c>
    </row>
    <row r="256" spans="1:7" x14ac:dyDescent="0.25">
      <c r="A256" s="9">
        <v>253</v>
      </c>
      <c r="B256" s="10" t="s">
        <v>267</v>
      </c>
      <c r="C256" s="18">
        <f>+'OCTUBRE ORD'!N256</f>
        <v>270646</v>
      </c>
      <c r="D256" s="18">
        <f>+'AJ CUATR - TRIMES'!F256</f>
        <v>4269</v>
      </c>
      <c r="E256" s="18">
        <f>+'FEIEF COMP 3ER TRIMESTRE'!F256</f>
        <v>7286</v>
      </c>
      <c r="F256" s="18">
        <f>+'ISR ART 126'!C256</f>
        <v>145</v>
      </c>
      <c r="G256" s="18">
        <f t="shared" si="3"/>
        <v>282346</v>
      </c>
    </row>
    <row r="257" spans="1:7" x14ac:dyDescent="0.25">
      <c r="A257" s="9">
        <v>254</v>
      </c>
      <c r="B257" s="10" t="s">
        <v>268</v>
      </c>
      <c r="C257" s="18">
        <f>+'OCTUBRE ORD'!N257</f>
        <v>332958</v>
      </c>
      <c r="D257" s="18">
        <f>+'AJ CUATR - TRIMES'!F257</f>
        <v>10143</v>
      </c>
      <c r="E257" s="18">
        <f>+'FEIEF COMP 3ER TRIMESTRE'!F257</f>
        <v>17602</v>
      </c>
      <c r="F257" s="18">
        <f>+'ISR ART 126'!C257</f>
        <v>244</v>
      </c>
      <c r="G257" s="18">
        <f t="shared" si="3"/>
        <v>360947</v>
      </c>
    </row>
    <row r="258" spans="1:7" x14ac:dyDescent="0.25">
      <c r="A258" s="9">
        <v>255</v>
      </c>
      <c r="B258" s="10" t="s">
        <v>269</v>
      </c>
      <c r="C258" s="18">
        <f>+'OCTUBRE ORD'!N258</f>
        <v>211800</v>
      </c>
      <c r="D258" s="18">
        <f>+'AJ CUATR - TRIMES'!F258</f>
        <v>4101</v>
      </c>
      <c r="E258" s="18">
        <f>+'FEIEF COMP 3ER TRIMESTRE'!F258</f>
        <v>7000</v>
      </c>
      <c r="F258" s="18">
        <f>+'ISR ART 126'!C258</f>
        <v>139</v>
      </c>
      <c r="G258" s="18">
        <f t="shared" si="3"/>
        <v>223040</v>
      </c>
    </row>
    <row r="259" spans="1:7" x14ac:dyDescent="0.25">
      <c r="A259" s="9">
        <v>256</v>
      </c>
      <c r="B259" s="10" t="s">
        <v>270</v>
      </c>
      <c r="C259" s="18">
        <f>+'OCTUBRE ORD'!N259</f>
        <v>122050</v>
      </c>
      <c r="D259" s="18">
        <f>+'AJ CUATR - TRIMES'!F259</f>
        <v>1523</v>
      </c>
      <c r="E259" s="18">
        <f>+'FEIEF COMP 3ER TRIMESTRE'!F259</f>
        <v>2619</v>
      </c>
      <c r="F259" s="18">
        <f>+'ISR ART 126'!C259</f>
        <v>45</v>
      </c>
      <c r="G259" s="18">
        <f t="shared" si="3"/>
        <v>126237</v>
      </c>
    </row>
    <row r="260" spans="1:7" x14ac:dyDescent="0.25">
      <c r="A260" s="9">
        <v>257</v>
      </c>
      <c r="B260" s="10" t="s">
        <v>271</v>
      </c>
      <c r="C260" s="18">
        <f>+'OCTUBRE ORD'!N260</f>
        <v>182103</v>
      </c>
      <c r="D260" s="18">
        <f>+'AJ CUATR - TRIMES'!F260</f>
        <v>3229</v>
      </c>
      <c r="E260" s="18">
        <f>+'FEIEF COMP 3ER TRIMESTRE'!F260</f>
        <v>5592</v>
      </c>
      <c r="F260" s="18">
        <f>+'ISR ART 126'!C260</f>
        <v>81</v>
      </c>
      <c r="G260" s="18">
        <f t="shared" ref="G260:G323" si="4">SUM(C260:F260)</f>
        <v>191005</v>
      </c>
    </row>
    <row r="261" spans="1:7" x14ac:dyDescent="0.25">
      <c r="A261" s="9">
        <v>258</v>
      </c>
      <c r="B261" s="10" t="s">
        <v>272</v>
      </c>
      <c r="C261" s="18">
        <f>+'OCTUBRE ORD'!N261</f>
        <v>169340</v>
      </c>
      <c r="D261" s="18">
        <f>+'AJ CUATR - TRIMES'!F261</f>
        <v>5189</v>
      </c>
      <c r="E261" s="18">
        <f>+'FEIEF COMP 3ER TRIMESTRE'!F261</f>
        <v>8938</v>
      </c>
      <c r="F261" s="18">
        <f>+'ISR ART 126'!C261</f>
        <v>148</v>
      </c>
      <c r="G261" s="18">
        <f t="shared" si="4"/>
        <v>183615</v>
      </c>
    </row>
    <row r="262" spans="1:7" x14ac:dyDescent="0.25">
      <c r="A262" s="9">
        <v>259</v>
      </c>
      <c r="B262" s="10" t="s">
        <v>273</v>
      </c>
      <c r="C262" s="18">
        <f>+'OCTUBRE ORD'!N262</f>
        <v>310627</v>
      </c>
      <c r="D262" s="18">
        <f>+'AJ CUATR - TRIMES'!F262</f>
        <v>6689</v>
      </c>
      <c r="E262" s="18">
        <f>+'FEIEF COMP 3ER TRIMESTRE'!F262</f>
        <v>11598</v>
      </c>
      <c r="F262" s="18">
        <f>+'ISR ART 126'!C262</f>
        <v>164</v>
      </c>
      <c r="G262" s="18">
        <f t="shared" si="4"/>
        <v>329078</v>
      </c>
    </row>
    <row r="263" spans="1:7" x14ac:dyDescent="0.25">
      <c r="A263" s="9">
        <v>260</v>
      </c>
      <c r="B263" s="10" t="s">
        <v>274</v>
      </c>
      <c r="C263" s="18">
        <f>+'OCTUBRE ORD'!N263</f>
        <v>214093</v>
      </c>
      <c r="D263" s="18">
        <f>+'AJ CUATR - TRIMES'!F263</f>
        <v>4555</v>
      </c>
      <c r="E263" s="18">
        <f>+'FEIEF COMP 3ER TRIMESTRE'!F263</f>
        <v>7775</v>
      </c>
      <c r="F263" s="18">
        <f>+'ISR ART 126'!C263</f>
        <v>154</v>
      </c>
      <c r="G263" s="18">
        <f t="shared" si="4"/>
        <v>226577</v>
      </c>
    </row>
    <row r="264" spans="1:7" x14ac:dyDescent="0.25">
      <c r="A264" s="9">
        <v>261</v>
      </c>
      <c r="B264" s="10" t="s">
        <v>275</v>
      </c>
      <c r="C264" s="18">
        <f>+'OCTUBRE ORD'!N264</f>
        <v>693082</v>
      </c>
      <c r="D264" s="18">
        <f>+'AJ CUATR - TRIMES'!F264</f>
        <v>20648</v>
      </c>
      <c r="E264" s="18">
        <f>+'FEIEF COMP 3ER TRIMESTRE'!F264</f>
        <v>35769</v>
      </c>
      <c r="F264" s="18">
        <f>+'ISR ART 126'!C264</f>
        <v>516</v>
      </c>
      <c r="G264" s="18">
        <f t="shared" si="4"/>
        <v>750015</v>
      </c>
    </row>
    <row r="265" spans="1:7" x14ac:dyDescent="0.25">
      <c r="A265" s="9">
        <v>262</v>
      </c>
      <c r="B265" s="10" t="s">
        <v>276</v>
      </c>
      <c r="C265" s="18">
        <f>+'OCTUBRE ORD'!N265</f>
        <v>126292</v>
      </c>
      <c r="D265" s="18">
        <f>+'AJ CUATR - TRIMES'!F265</f>
        <v>3866</v>
      </c>
      <c r="E265" s="18">
        <f>+'FEIEF COMP 3ER TRIMESTRE'!F265</f>
        <v>6677</v>
      </c>
      <c r="F265" s="18">
        <f>+'ISR ART 126'!C265</f>
        <v>104</v>
      </c>
      <c r="G265" s="18">
        <f t="shared" si="4"/>
        <v>136939</v>
      </c>
    </row>
    <row r="266" spans="1:7" x14ac:dyDescent="0.25">
      <c r="A266" s="9">
        <v>263</v>
      </c>
      <c r="B266" s="10" t="s">
        <v>277</v>
      </c>
      <c r="C266" s="18">
        <f>+'OCTUBRE ORD'!N266</f>
        <v>349093</v>
      </c>
      <c r="D266" s="18">
        <f>+'AJ CUATR - TRIMES'!F266</f>
        <v>11202</v>
      </c>
      <c r="E266" s="18">
        <f>+'FEIEF COMP 3ER TRIMESTRE'!F266</f>
        <v>19425</v>
      </c>
      <c r="F266" s="18">
        <f>+'ISR ART 126'!C266</f>
        <v>274</v>
      </c>
      <c r="G266" s="18">
        <f t="shared" si="4"/>
        <v>379994</v>
      </c>
    </row>
    <row r="267" spans="1:7" x14ac:dyDescent="0.25">
      <c r="A267" s="9">
        <v>264</v>
      </c>
      <c r="B267" s="10" t="s">
        <v>278</v>
      </c>
      <c r="C267" s="18">
        <f>+'OCTUBRE ORD'!N267</f>
        <v>262123</v>
      </c>
      <c r="D267" s="18">
        <f>+'AJ CUATR - TRIMES'!F267</f>
        <v>4674</v>
      </c>
      <c r="E267" s="18">
        <f>+'FEIEF COMP 3ER TRIMESTRE'!F267</f>
        <v>7977</v>
      </c>
      <c r="F267" s="18">
        <f>+'ISR ART 126'!C267</f>
        <v>158</v>
      </c>
      <c r="G267" s="18">
        <f t="shared" si="4"/>
        <v>274932</v>
      </c>
    </row>
    <row r="268" spans="1:7" x14ac:dyDescent="0.25">
      <c r="A268" s="9">
        <v>265</v>
      </c>
      <c r="B268" s="10" t="s">
        <v>279</v>
      </c>
      <c r="C268" s="18">
        <f>+'OCTUBRE ORD'!N268</f>
        <v>430369</v>
      </c>
      <c r="D268" s="18">
        <f>+'AJ CUATR - TRIMES'!F268</f>
        <v>13869</v>
      </c>
      <c r="E268" s="18">
        <f>+'FEIEF COMP 3ER TRIMESTRE'!F268</f>
        <v>23672</v>
      </c>
      <c r="F268" s="18">
        <f>+'ISR ART 126'!C268</f>
        <v>470</v>
      </c>
      <c r="G268" s="18">
        <f t="shared" si="4"/>
        <v>468380</v>
      </c>
    </row>
    <row r="269" spans="1:7" x14ac:dyDescent="0.25">
      <c r="A269" s="9">
        <v>266</v>
      </c>
      <c r="B269" s="10" t="s">
        <v>280</v>
      </c>
      <c r="C269" s="18">
        <f>+'OCTUBRE ORD'!N269</f>
        <v>1076392</v>
      </c>
      <c r="D269" s="18">
        <f>+'AJ CUATR - TRIMES'!F269</f>
        <v>19719</v>
      </c>
      <c r="E269" s="18">
        <f>+'FEIEF COMP 3ER TRIMESTRE'!F269</f>
        <v>33829</v>
      </c>
      <c r="F269" s="18">
        <f>+'ISR ART 126'!C269</f>
        <v>608</v>
      </c>
      <c r="G269" s="18">
        <f t="shared" si="4"/>
        <v>1130548</v>
      </c>
    </row>
    <row r="270" spans="1:7" x14ac:dyDescent="0.25">
      <c r="A270" s="9">
        <v>267</v>
      </c>
      <c r="B270" s="10" t="s">
        <v>281</v>
      </c>
      <c r="C270" s="18">
        <f>+'OCTUBRE ORD'!N270</f>
        <v>105194</v>
      </c>
      <c r="D270" s="18">
        <f>+'AJ CUATR - TRIMES'!F270</f>
        <v>1011</v>
      </c>
      <c r="E270" s="18">
        <f>+'FEIEF COMP 3ER TRIMESTRE'!F270</f>
        <v>1764</v>
      </c>
      <c r="F270" s="18">
        <f>+'ISR ART 126'!C270</f>
        <v>21</v>
      </c>
      <c r="G270" s="18">
        <f t="shared" si="4"/>
        <v>107990</v>
      </c>
    </row>
    <row r="271" spans="1:7" x14ac:dyDescent="0.25">
      <c r="A271" s="9">
        <v>268</v>
      </c>
      <c r="B271" s="10" t="s">
        <v>282</v>
      </c>
      <c r="C271" s="18">
        <f>+'OCTUBRE ORD'!N271</f>
        <v>173478</v>
      </c>
      <c r="D271" s="18">
        <f>+'AJ CUATR - TRIMES'!F271</f>
        <v>4421</v>
      </c>
      <c r="E271" s="18">
        <f>+'FEIEF COMP 3ER TRIMESTRE'!F271</f>
        <v>7632</v>
      </c>
      <c r="F271" s="18">
        <f>+'ISR ART 126'!C271</f>
        <v>119</v>
      </c>
      <c r="G271" s="18">
        <f t="shared" si="4"/>
        <v>185650</v>
      </c>
    </row>
    <row r="272" spans="1:7" x14ac:dyDescent="0.25">
      <c r="A272" s="9">
        <v>269</v>
      </c>
      <c r="B272" s="10" t="s">
        <v>283</v>
      </c>
      <c r="C272" s="18">
        <f>+'OCTUBRE ORD'!N272</f>
        <v>576825</v>
      </c>
      <c r="D272" s="18">
        <f>+'AJ CUATR - TRIMES'!F272</f>
        <v>9030</v>
      </c>
      <c r="E272" s="18">
        <f>+'FEIEF COMP 3ER TRIMESTRE'!F272</f>
        <v>15411</v>
      </c>
      <c r="F272" s="18">
        <f>+'ISR ART 126'!C272</f>
        <v>306</v>
      </c>
      <c r="G272" s="18">
        <f t="shared" si="4"/>
        <v>601572</v>
      </c>
    </row>
    <row r="273" spans="1:7" x14ac:dyDescent="0.25">
      <c r="A273" s="9">
        <v>270</v>
      </c>
      <c r="B273" s="10" t="s">
        <v>284</v>
      </c>
      <c r="C273" s="18">
        <f>+'OCTUBRE ORD'!N273</f>
        <v>224161</v>
      </c>
      <c r="D273" s="18">
        <f>+'AJ CUATR - TRIMES'!F273</f>
        <v>10558</v>
      </c>
      <c r="E273" s="18">
        <f>+'FEIEF COMP 3ER TRIMESTRE'!F273</f>
        <v>18121</v>
      </c>
      <c r="F273" s="18">
        <f>+'ISR ART 126'!C273</f>
        <v>323</v>
      </c>
      <c r="G273" s="18">
        <f t="shared" si="4"/>
        <v>253163</v>
      </c>
    </row>
    <row r="274" spans="1:7" x14ac:dyDescent="0.25">
      <c r="A274" s="9">
        <v>271</v>
      </c>
      <c r="B274" s="10" t="s">
        <v>285</v>
      </c>
      <c r="C274" s="18">
        <f>+'OCTUBRE ORD'!N274</f>
        <v>245434</v>
      </c>
      <c r="D274" s="18">
        <f>+'AJ CUATR - TRIMES'!F274</f>
        <v>6663</v>
      </c>
      <c r="E274" s="18">
        <f>+'FEIEF COMP 3ER TRIMESTRE'!F274</f>
        <v>11372</v>
      </c>
      <c r="F274" s="18">
        <f>+'ISR ART 126'!C274</f>
        <v>226</v>
      </c>
      <c r="G274" s="18">
        <f t="shared" si="4"/>
        <v>263695</v>
      </c>
    </row>
    <row r="275" spans="1:7" x14ac:dyDescent="0.25">
      <c r="A275" s="9">
        <v>272</v>
      </c>
      <c r="B275" s="10" t="s">
        <v>286</v>
      </c>
      <c r="C275" s="18">
        <f>+'OCTUBRE ORD'!N275</f>
        <v>425982</v>
      </c>
      <c r="D275" s="18">
        <f>+'AJ CUATR - TRIMES'!F275</f>
        <v>20922</v>
      </c>
      <c r="E275" s="18">
        <f>+'FEIEF COMP 3ER TRIMESTRE'!F275</f>
        <v>36103</v>
      </c>
      <c r="F275" s="18">
        <f>+'ISR ART 126'!C275</f>
        <v>572</v>
      </c>
      <c r="G275" s="18">
        <f t="shared" si="4"/>
        <v>483579</v>
      </c>
    </row>
    <row r="276" spans="1:7" x14ac:dyDescent="0.25">
      <c r="A276" s="9">
        <v>273</v>
      </c>
      <c r="B276" s="10" t="s">
        <v>287</v>
      </c>
      <c r="C276" s="18">
        <f>+'OCTUBRE ORD'!N276</f>
        <v>354536</v>
      </c>
      <c r="D276" s="18">
        <f>+'AJ CUATR - TRIMES'!F276</f>
        <v>17361</v>
      </c>
      <c r="E276" s="18">
        <f>+'FEIEF COMP 3ER TRIMESTRE'!F276</f>
        <v>30214</v>
      </c>
      <c r="F276" s="18">
        <f>+'ISR ART 126'!C276</f>
        <v>387</v>
      </c>
      <c r="G276" s="18">
        <f t="shared" si="4"/>
        <v>402498</v>
      </c>
    </row>
    <row r="277" spans="1:7" x14ac:dyDescent="0.25">
      <c r="A277" s="9">
        <v>274</v>
      </c>
      <c r="B277" s="10" t="s">
        <v>288</v>
      </c>
      <c r="C277" s="18">
        <f>+'OCTUBRE ORD'!N277</f>
        <v>184950</v>
      </c>
      <c r="D277" s="18">
        <f>+'AJ CUATR - TRIMES'!F277</f>
        <v>2741</v>
      </c>
      <c r="E277" s="18">
        <f>+'FEIEF COMP 3ER TRIMESTRE'!F277</f>
        <v>4679</v>
      </c>
      <c r="F277" s="18">
        <f>+'ISR ART 126'!C277</f>
        <v>93</v>
      </c>
      <c r="G277" s="18">
        <f t="shared" si="4"/>
        <v>192463</v>
      </c>
    </row>
    <row r="278" spans="1:7" x14ac:dyDescent="0.25">
      <c r="A278" s="9">
        <v>275</v>
      </c>
      <c r="B278" s="10" t="s">
        <v>289</v>
      </c>
      <c r="C278" s="18">
        <f>+'OCTUBRE ORD'!N278</f>
        <v>465570</v>
      </c>
      <c r="D278" s="18">
        <f>+'AJ CUATR - TRIMES'!F278</f>
        <v>22003</v>
      </c>
      <c r="E278" s="18">
        <f>+'FEIEF COMP 3ER TRIMESTRE'!F278</f>
        <v>38106</v>
      </c>
      <c r="F278" s="18">
        <f>+'ISR ART 126'!C278</f>
        <v>553</v>
      </c>
      <c r="G278" s="18">
        <f t="shared" si="4"/>
        <v>526232</v>
      </c>
    </row>
    <row r="279" spans="1:7" x14ac:dyDescent="0.25">
      <c r="A279" s="9">
        <v>276</v>
      </c>
      <c r="B279" s="10" t="s">
        <v>290</v>
      </c>
      <c r="C279" s="18">
        <f>+'OCTUBRE ORD'!N279</f>
        <v>209120</v>
      </c>
      <c r="D279" s="18">
        <f>+'AJ CUATR - TRIMES'!F279</f>
        <v>1744</v>
      </c>
      <c r="E279" s="18">
        <f>+'FEIEF COMP 3ER TRIMESTRE'!F279</f>
        <v>2997</v>
      </c>
      <c r="F279" s="18">
        <f>+'ISR ART 126'!C279</f>
        <v>52</v>
      </c>
      <c r="G279" s="18">
        <f t="shared" si="4"/>
        <v>213913</v>
      </c>
    </row>
    <row r="280" spans="1:7" x14ac:dyDescent="0.25">
      <c r="A280" s="9">
        <v>277</v>
      </c>
      <c r="B280" s="10" t="s">
        <v>291</v>
      </c>
      <c r="C280" s="18">
        <f>+'OCTUBRE ORD'!N280</f>
        <v>1135456</v>
      </c>
      <c r="D280" s="18">
        <f>+'AJ CUATR - TRIMES'!F280</f>
        <v>47021</v>
      </c>
      <c r="E280" s="18">
        <f>+'FEIEF COMP 3ER TRIMESTRE'!F280</f>
        <v>81930</v>
      </c>
      <c r="F280" s="18">
        <f>+'ISR ART 126'!C280</f>
        <v>1011</v>
      </c>
      <c r="G280" s="18">
        <f t="shared" si="4"/>
        <v>1265418</v>
      </c>
    </row>
    <row r="281" spans="1:7" x14ac:dyDescent="0.25">
      <c r="A281" s="9">
        <v>278</v>
      </c>
      <c r="B281" s="10" t="s">
        <v>292</v>
      </c>
      <c r="C281" s="18">
        <f>+'OCTUBRE ORD'!N281</f>
        <v>2605457</v>
      </c>
      <c r="D281" s="18">
        <f>+'AJ CUATR - TRIMES'!F281</f>
        <v>127973</v>
      </c>
      <c r="E281" s="18">
        <f>+'FEIEF COMP 3ER TRIMESTRE'!F281</f>
        <v>221861</v>
      </c>
      <c r="F281" s="18">
        <f>+'ISR ART 126'!C281</f>
        <v>3140</v>
      </c>
      <c r="G281" s="18">
        <f t="shared" si="4"/>
        <v>2958431</v>
      </c>
    </row>
    <row r="282" spans="1:7" x14ac:dyDescent="0.25">
      <c r="A282" s="9">
        <v>279</v>
      </c>
      <c r="B282" s="10" t="s">
        <v>293</v>
      </c>
      <c r="C282" s="18">
        <f>+'OCTUBRE ORD'!N282</f>
        <v>268123</v>
      </c>
      <c r="D282" s="18">
        <f>+'AJ CUATR - TRIMES'!F282</f>
        <v>6074</v>
      </c>
      <c r="E282" s="18">
        <f>+'FEIEF COMP 3ER TRIMESTRE'!F282</f>
        <v>10368</v>
      </c>
      <c r="F282" s="18">
        <f>+'ISR ART 126'!C282</f>
        <v>206</v>
      </c>
      <c r="G282" s="18">
        <f t="shared" si="4"/>
        <v>284771</v>
      </c>
    </row>
    <row r="283" spans="1:7" x14ac:dyDescent="0.25">
      <c r="A283" s="9">
        <v>280</v>
      </c>
      <c r="B283" s="10" t="s">
        <v>294</v>
      </c>
      <c r="C283" s="18">
        <f>+'OCTUBRE ORD'!N283</f>
        <v>310086</v>
      </c>
      <c r="D283" s="18">
        <f>+'AJ CUATR - TRIMES'!F283</f>
        <v>8080</v>
      </c>
      <c r="E283" s="18">
        <f>+'FEIEF COMP 3ER TRIMESTRE'!F283</f>
        <v>13998</v>
      </c>
      <c r="F283" s="18">
        <f>+'ISR ART 126'!C283</f>
        <v>203</v>
      </c>
      <c r="G283" s="18">
        <f t="shared" si="4"/>
        <v>332367</v>
      </c>
    </row>
    <row r="284" spans="1:7" x14ac:dyDescent="0.25">
      <c r="A284" s="9">
        <v>281</v>
      </c>
      <c r="B284" s="10" t="s">
        <v>295</v>
      </c>
      <c r="C284" s="18">
        <f>+'OCTUBRE ORD'!N284</f>
        <v>112535</v>
      </c>
      <c r="D284" s="18">
        <f>+'AJ CUATR - TRIMES'!F284</f>
        <v>1600</v>
      </c>
      <c r="E284" s="18">
        <f>+'FEIEF COMP 3ER TRIMESTRE'!F284</f>
        <v>2758</v>
      </c>
      <c r="F284" s="18">
        <f>+'ISR ART 126'!C284</f>
        <v>45</v>
      </c>
      <c r="G284" s="18">
        <f t="shared" si="4"/>
        <v>116938</v>
      </c>
    </row>
    <row r="285" spans="1:7" x14ac:dyDescent="0.25">
      <c r="A285" s="9">
        <v>282</v>
      </c>
      <c r="B285" s="10" t="s">
        <v>296</v>
      </c>
      <c r="C285" s="18">
        <f>+'OCTUBRE ORD'!N285</f>
        <v>132503</v>
      </c>
      <c r="D285" s="18">
        <f>+'AJ CUATR - TRIMES'!F285</f>
        <v>1398</v>
      </c>
      <c r="E285" s="18">
        <f>+'FEIEF COMP 3ER TRIMESTRE'!F285</f>
        <v>2387</v>
      </c>
      <c r="F285" s="18">
        <f>+'ISR ART 126'!C285</f>
        <v>47</v>
      </c>
      <c r="G285" s="18">
        <f t="shared" si="4"/>
        <v>136335</v>
      </c>
    </row>
    <row r="286" spans="1:7" x14ac:dyDescent="0.25">
      <c r="A286" s="9">
        <v>283</v>
      </c>
      <c r="B286" s="10" t="s">
        <v>297</v>
      </c>
      <c r="C286" s="18">
        <f>+'OCTUBRE ORD'!N286</f>
        <v>195593</v>
      </c>
      <c r="D286" s="18">
        <f>+'AJ CUATR - TRIMES'!F286</f>
        <v>6534</v>
      </c>
      <c r="E286" s="18">
        <f>+'FEIEF COMP 3ER TRIMESTRE'!F286</f>
        <v>11232</v>
      </c>
      <c r="F286" s="18">
        <f>+'ISR ART 126'!C286</f>
        <v>193</v>
      </c>
      <c r="G286" s="18">
        <f t="shared" si="4"/>
        <v>213552</v>
      </c>
    </row>
    <row r="287" spans="1:7" x14ac:dyDescent="0.25">
      <c r="A287" s="9">
        <v>284</v>
      </c>
      <c r="B287" s="10" t="s">
        <v>298</v>
      </c>
      <c r="C287" s="18">
        <f>+'OCTUBRE ORD'!N287</f>
        <v>524952</v>
      </c>
      <c r="D287" s="18">
        <f>+'AJ CUATR - TRIMES'!F287</f>
        <v>8803</v>
      </c>
      <c r="E287" s="18">
        <f>+'FEIEF COMP 3ER TRIMESTRE'!F287</f>
        <v>15168</v>
      </c>
      <c r="F287" s="18">
        <f>+'ISR ART 126'!C287</f>
        <v>248</v>
      </c>
      <c r="G287" s="18">
        <f t="shared" si="4"/>
        <v>549171</v>
      </c>
    </row>
    <row r="288" spans="1:7" x14ac:dyDescent="0.25">
      <c r="A288" s="9">
        <v>285</v>
      </c>
      <c r="B288" s="10" t="s">
        <v>299</v>
      </c>
      <c r="C288" s="18">
        <f>+'OCTUBRE ORD'!N288</f>
        <v>324176</v>
      </c>
      <c r="D288" s="18">
        <f>+'AJ CUATR - TRIMES'!F288</f>
        <v>9233</v>
      </c>
      <c r="E288" s="18">
        <f>+'FEIEF COMP 3ER TRIMESTRE'!F288</f>
        <v>15866</v>
      </c>
      <c r="F288" s="18">
        <f>+'ISR ART 126'!C288</f>
        <v>275</v>
      </c>
      <c r="G288" s="18">
        <f t="shared" si="4"/>
        <v>349550</v>
      </c>
    </row>
    <row r="289" spans="1:7" x14ac:dyDescent="0.25">
      <c r="A289" s="9">
        <v>286</v>
      </c>
      <c r="B289" s="10" t="s">
        <v>300</v>
      </c>
      <c r="C289" s="18">
        <f>+'OCTUBRE ORD'!N289</f>
        <v>345757</v>
      </c>
      <c r="D289" s="18">
        <f>+'AJ CUATR - TRIMES'!F289</f>
        <v>6424</v>
      </c>
      <c r="E289" s="18">
        <f>+'FEIEF COMP 3ER TRIMESTRE'!F289</f>
        <v>10964</v>
      </c>
      <c r="F289" s="18">
        <f>+'ISR ART 126'!C289</f>
        <v>218</v>
      </c>
      <c r="G289" s="18">
        <f t="shared" si="4"/>
        <v>363363</v>
      </c>
    </row>
    <row r="290" spans="1:7" x14ac:dyDescent="0.25">
      <c r="A290" s="9">
        <v>287</v>
      </c>
      <c r="B290" s="10" t="s">
        <v>301</v>
      </c>
      <c r="C290" s="18">
        <f>+'OCTUBRE ORD'!N290</f>
        <v>118675</v>
      </c>
      <c r="D290" s="18">
        <f>+'AJ CUATR - TRIMES'!F290</f>
        <v>3131</v>
      </c>
      <c r="E290" s="18">
        <f>+'FEIEF COMP 3ER TRIMESTRE'!F290</f>
        <v>5376</v>
      </c>
      <c r="F290" s="18">
        <f>+'ISR ART 126'!C290</f>
        <v>95</v>
      </c>
      <c r="G290" s="18">
        <f t="shared" si="4"/>
        <v>127277</v>
      </c>
    </row>
    <row r="291" spans="1:7" x14ac:dyDescent="0.25">
      <c r="A291" s="9">
        <v>288</v>
      </c>
      <c r="B291" s="10" t="s">
        <v>302</v>
      </c>
      <c r="C291" s="18">
        <f>+'OCTUBRE ORD'!N291</f>
        <v>158928</v>
      </c>
      <c r="D291" s="18">
        <f>+'AJ CUATR - TRIMES'!F291</f>
        <v>1246</v>
      </c>
      <c r="E291" s="18">
        <f>+'FEIEF COMP 3ER TRIMESTRE'!F291</f>
        <v>2127</v>
      </c>
      <c r="F291" s="18">
        <f>+'ISR ART 126'!C291</f>
        <v>42</v>
      </c>
      <c r="G291" s="18">
        <f t="shared" si="4"/>
        <v>162343</v>
      </c>
    </row>
    <row r="292" spans="1:7" x14ac:dyDescent="0.25">
      <c r="A292" s="9">
        <v>289</v>
      </c>
      <c r="B292" s="10" t="s">
        <v>303</v>
      </c>
      <c r="C292" s="18">
        <f>+'OCTUBRE ORD'!N292</f>
        <v>173878</v>
      </c>
      <c r="D292" s="18">
        <f>+'AJ CUATR - TRIMES'!F292</f>
        <v>2510</v>
      </c>
      <c r="E292" s="18">
        <f>+'FEIEF COMP 3ER TRIMESTRE'!F292</f>
        <v>4283</v>
      </c>
      <c r="F292" s="18">
        <f>+'ISR ART 126'!C292</f>
        <v>85</v>
      </c>
      <c r="G292" s="18">
        <f t="shared" si="4"/>
        <v>180756</v>
      </c>
    </row>
    <row r="293" spans="1:7" x14ac:dyDescent="0.25">
      <c r="A293" s="9">
        <v>290</v>
      </c>
      <c r="B293" s="10" t="s">
        <v>304</v>
      </c>
      <c r="C293" s="18">
        <f>+'OCTUBRE ORD'!N293</f>
        <v>141333</v>
      </c>
      <c r="D293" s="18">
        <f>+'AJ CUATR - TRIMES'!F293</f>
        <v>2740</v>
      </c>
      <c r="E293" s="18">
        <f>+'FEIEF COMP 3ER TRIMESTRE'!F293</f>
        <v>4718</v>
      </c>
      <c r="F293" s="18">
        <f>+'ISR ART 126'!C293</f>
        <v>79</v>
      </c>
      <c r="G293" s="18">
        <f t="shared" si="4"/>
        <v>148870</v>
      </c>
    </row>
    <row r="294" spans="1:7" x14ac:dyDescent="0.25">
      <c r="A294" s="9">
        <v>291</v>
      </c>
      <c r="B294" s="10" t="s">
        <v>305</v>
      </c>
      <c r="C294" s="18">
        <f>+'OCTUBRE ORD'!N294</f>
        <v>313370</v>
      </c>
      <c r="D294" s="18">
        <f>+'AJ CUATR - TRIMES'!F294</f>
        <v>9284</v>
      </c>
      <c r="E294" s="18">
        <f>+'FEIEF COMP 3ER TRIMESTRE'!F294</f>
        <v>15846</v>
      </c>
      <c r="F294" s="18">
        <f>+'ISR ART 126'!C294</f>
        <v>315</v>
      </c>
      <c r="G294" s="18">
        <f t="shared" si="4"/>
        <v>338815</v>
      </c>
    </row>
    <row r="295" spans="1:7" x14ac:dyDescent="0.25">
      <c r="A295" s="9">
        <v>292</v>
      </c>
      <c r="B295" s="10" t="s">
        <v>306</v>
      </c>
      <c r="C295" s="18">
        <f>+'OCTUBRE ORD'!N295</f>
        <v>193715</v>
      </c>
      <c r="D295" s="18">
        <f>+'AJ CUATR - TRIMES'!F295</f>
        <v>4315</v>
      </c>
      <c r="E295" s="18">
        <f>+'FEIEF COMP 3ER TRIMESTRE'!F295</f>
        <v>7450</v>
      </c>
      <c r="F295" s="18">
        <f>+'ISR ART 126'!C295</f>
        <v>117</v>
      </c>
      <c r="G295" s="18">
        <f t="shared" si="4"/>
        <v>205597</v>
      </c>
    </row>
    <row r="296" spans="1:7" x14ac:dyDescent="0.25">
      <c r="A296" s="9">
        <v>293</v>
      </c>
      <c r="B296" s="10" t="s">
        <v>307</v>
      </c>
      <c r="C296" s="18">
        <f>+'OCTUBRE ORD'!N296</f>
        <v>1541242</v>
      </c>
      <c r="D296" s="18">
        <f>+'AJ CUATR - TRIMES'!F296</f>
        <v>110210</v>
      </c>
      <c r="E296" s="18">
        <f>+'FEIEF COMP 3ER TRIMESTRE'!F296</f>
        <v>189892</v>
      </c>
      <c r="F296" s="18">
        <f>+'ISR ART 126'!C296</f>
        <v>3112</v>
      </c>
      <c r="G296" s="18">
        <f t="shared" si="4"/>
        <v>1844456</v>
      </c>
    </row>
    <row r="297" spans="1:7" x14ac:dyDescent="0.25">
      <c r="A297" s="9">
        <v>294</v>
      </c>
      <c r="B297" s="10" t="s">
        <v>308</v>
      </c>
      <c r="C297" s="18">
        <f>+'OCTUBRE ORD'!N297</f>
        <v>576984</v>
      </c>
      <c r="D297" s="18">
        <f>+'AJ CUATR - TRIMES'!F297</f>
        <v>31829</v>
      </c>
      <c r="E297" s="18">
        <f>+'FEIEF COMP 3ER TRIMESTRE'!F297</f>
        <v>55155</v>
      </c>
      <c r="F297" s="18">
        <f>+'ISR ART 126'!C297</f>
        <v>790</v>
      </c>
      <c r="G297" s="18">
        <f t="shared" si="4"/>
        <v>664758</v>
      </c>
    </row>
    <row r="298" spans="1:7" x14ac:dyDescent="0.25">
      <c r="A298" s="9">
        <v>295</v>
      </c>
      <c r="B298" s="10" t="s">
        <v>309</v>
      </c>
      <c r="C298" s="18">
        <f>+'OCTUBRE ORD'!N298</f>
        <v>998174</v>
      </c>
      <c r="D298" s="18">
        <f>+'AJ CUATR - TRIMES'!F298</f>
        <v>44073</v>
      </c>
      <c r="E298" s="18">
        <f>+'FEIEF COMP 3ER TRIMESTRE'!F298</f>
        <v>76345</v>
      </c>
      <c r="F298" s="18">
        <f>+'ISR ART 126'!C298</f>
        <v>1104</v>
      </c>
      <c r="G298" s="18">
        <f t="shared" si="4"/>
        <v>1119696</v>
      </c>
    </row>
    <row r="299" spans="1:7" x14ac:dyDescent="0.25">
      <c r="A299" s="9">
        <v>296</v>
      </c>
      <c r="B299" s="10" t="s">
        <v>310</v>
      </c>
      <c r="C299" s="18">
        <f>+'OCTUBRE ORD'!N299</f>
        <v>152908</v>
      </c>
      <c r="D299" s="18">
        <f>+'AJ CUATR - TRIMES'!F299</f>
        <v>2518</v>
      </c>
      <c r="E299" s="18">
        <f>+'FEIEF COMP 3ER TRIMESTRE'!F299</f>
        <v>4324</v>
      </c>
      <c r="F299" s="18">
        <f>+'ISR ART 126'!C299</f>
        <v>76</v>
      </c>
      <c r="G299" s="18">
        <f t="shared" si="4"/>
        <v>159826</v>
      </c>
    </row>
    <row r="300" spans="1:7" x14ac:dyDescent="0.25">
      <c r="A300" s="9">
        <v>297</v>
      </c>
      <c r="B300" s="10" t="s">
        <v>311</v>
      </c>
      <c r="C300" s="18">
        <f>+'OCTUBRE ORD'!N300</f>
        <v>240017</v>
      </c>
      <c r="D300" s="18">
        <f>+'AJ CUATR - TRIMES'!F300</f>
        <v>7686</v>
      </c>
      <c r="E300" s="18">
        <f>+'FEIEF COMP 3ER TRIMESTRE'!F300</f>
        <v>13270</v>
      </c>
      <c r="F300" s="18">
        <f>+'ISR ART 126'!C300</f>
        <v>208</v>
      </c>
      <c r="G300" s="18">
        <f t="shared" si="4"/>
        <v>261181</v>
      </c>
    </row>
    <row r="301" spans="1:7" x14ac:dyDescent="0.25">
      <c r="A301" s="9">
        <v>298</v>
      </c>
      <c r="B301" s="10" t="s">
        <v>312</v>
      </c>
      <c r="C301" s="18">
        <f>+'OCTUBRE ORD'!N301</f>
        <v>1070158</v>
      </c>
      <c r="D301" s="18">
        <f>+'AJ CUATR - TRIMES'!F301</f>
        <v>58094</v>
      </c>
      <c r="E301" s="18">
        <f>+'FEIEF COMP 3ER TRIMESTRE'!F301</f>
        <v>100227</v>
      </c>
      <c r="F301" s="18">
        <f>+'ISR ART 126'!C301</f>
        <v>1596</v>
      </c>
      <c r="G301" s="18">
        <f t="shared" si="4"/>
        <v>1230075</v>
      </c>
    </row>
    <row r="302" spans="1:7" x14ac:dyDescent="0.25">
      <c r="A302" s="9">
        <v>299</v>
      </c>
      <c r="B302" s="10" t="s">
        <v>313</v>
      </c>
      <c r="C302" s="18">
        <f>+'OCTUBRE ORD'!N302</f>
        <v>170412</v>
      </c>
      <c r="D302" s="18">
        <f>+'AJ CUATR - TRIMES'!F302</f>
        <v>2322</v>
      </c>
      <c r="E302" s="18">
        <f>+'FEIEF COMP 3ER TRIMESTRE'!F302</f>
        <v>3964</v>
      </c>
      <c r="F302" s="18">
        <f>+'ISR ART 126'!C302</f>
        <v>79</v>
      </c>
      <c r="G302" s="18">
        <f t="shared" si="4"/>
        <v>176777</v>
      </c>
    </row>
    <row r="303" spans="1:7" x14ac:dyDescent="0.25">
      <c r="A303" s="9">
        <v>300</v>
      </c>
      <c r="B303" s="10" t="s">
        <v>314</v>
      </c>
      <c r="C303" s="18">
        <f>+'OCTUBRE ORD'!N303</f>
        <v>424367</v>
      </c>
      <c r="D303" s="18">
        <f>+'AJ CUATR - TRIMES'!F303</f>
        <v>14248</v>
      </c>
      <c r="E303" s="18">
        <f>+'FEIEF COMP 3ER TRIMESTRE'!F303</f>
        <v>24318</v>
      </c>
      <c r="F303" s="18">
        <f>+'ISR ART 126'!C303</f>
        <v>483</v>
      </c>
      <c r="G303" s="18">
        <f t="shared" si="4"/>
        <v>463416</v>
      </c>
    </row>
    <row r="304" spans="1:7" x14ac:dyDescent="0.25">
      <c r="A304" s="9">
        <v>301</v>
      </c>
      <c r="B304" s="10" t="s">
        <v>315</v>
      </c>
      <c r="C304" s="18">
        <f>+'OCTUBRE ORD'!N304</f>
        <v>410689</v>
      </c>
      <c r="D304" s="18">
        <f>+'AJ CUATR - TRIMES'!F304</f>
        <v>7816</v>
      </c>
      <c r="E304" s="18">
        <f>+'FEIEF COMP 3ER TRIMESTRE'!F304</f>
        <v>13441</v>
      </c>
      <c r="F304" s="18">
        <f>+'ISR ART 126'!C304</f>
        <v>230</v>
      </c>
      <c r="G304" s="18">
        <f t="shared" si="4"/>
        <v>432176</v>
      </c>
    </row>
    <row r="305" spans="1:7" x14ac:dyDescent="0.25">
      <c r="A305" s="9">
        <v>302</v>
      </c>
      <c r="B305" s="10" t="s">
        <v>316</v>
      </c>
      <c r="C305" s="18">
        <f>+'OCTUBRE ORD'!N305</f>
        <v>390198</v>
      </c>
      <c r="D305" s="18">
        <f>+'AJ CUATR - TRIMES'!F305</f>
        <v>9597</v>
      </c>
      <c r="E305" s="18">
        <f>+'FEIEF COMP 3ER TRIMESTRE'!F305</f>
        <v>16380</v>
      </c>
      <c r="F305" s="18">
        <f>+'ISR ART 126'!C305</f>
        <v>325</v>
      </c>
      <c r="G305" s="18">
        <f t="shared" si="4"/>
        <v>416500</v>
      </c>
    </row>
    <row r="306" spans="1:7" x14ac:dyDescent="0.25">
      <c r="A306" s="9">
        <v>303</v>
      </c>
      <c r="B306" s="10" t="s">
        <v>317</v>
      </c>
      <c r="C306" s="18">
        <f>+'OCTUBRE ORD'!N306</f>
        <v>133999</v>
      </c>
      <c r="D306" s="18">
        <f>+'AJ CUATR - TRIMES'!F306</f>
        <v>2236</v>
      </c>
      <c r="E306" s="18">
        <f>+'FEIEF COMP 3ER TRIMESTRE'!F306</f>
        <v>3817</v>
      </c>
      <c r="F306" s="18">
        <f>+'ISR ART 126'!C306</f>
        <v>76</v>
      </c>
      <c r="G306" s="18">
        <f t="shared" si="4"/>
        <v>140128</v>
      </c>
    </row>
    <row r="307" spans="1:7" x14ac:dyDescent="0.25">
      <c r="A307" s="9">
        <v>304</v>
      </c>
      <c r="B307" s="10" t="s">
        <v>318</v>
      </c>
      <c r="C307" s="18">
        <f>+'OCTUBRE ORD'!N307</f>
        <v>144483</v>
      </c>
      <c r="D307" s="18">
        <f>+'AJ CUATR - TRIMES'!F307</f>
        <v>2287</v>
      </c>
      <c r="E307" s="18">
        <f>+'FEIEF COMP 3ER TRIMESTRE'!F307</f>
        <v>3904</v>
      </c>
      <c r="F307" s="18">
        <f>+'ISR ART 126'!C307</f>
        <v>77</v>
      </c>
      <c r="G307" s="18">
        <f t="shared" si="4"/>
        <v>150751</v>
      </c>
    </row>
    <row r="308" spans="1:7" x14ac:dyDescent="0.25">
      <c r="A308" s="9">
        <v>305</v>
      </c>
      <c r="B308" s="10" t="s">
        <v>319</v>
      </c>
      <c r="C308" s="18">
        <f>+'OCTUBRE ORD'!N308</f>
        <v>390091</v>
      </c>
      <c r="D308" s="18">
        <f>+'AJ CUATR - TRIMES'!F308</f>
        <v>20860</v>
      </c>
      <c r="E308" s="18">
        <f>+'FEIEF COMP 3ER TRIMESTRE'!F308</f>
        <v>36262</v>
      </c>
      <c r="F308" s="18">
        <f>+'ISR ART 126'!C308</f>
        <v>478</v>
      </c>
      <c r="G308" s="18">
        <f t="shared" si="4"/>
        <v>447691</v>
      </c>
    </row>
    <row r="309" spans="1:7" x14ac:dyDescent="0.25">
      <c r="A309" s="9">
        <v>306</v>
      </c>
      <c r="B309" s="10" t="s">
        <v>320</v>
      </c>
      <c r="C309" s="18">
        <f>+'OCTUBRE ORD'!N309</f>
        <v>351675</v>
      </c>
      <c r="D309" s="18">
        <f>+'AJ CUATR - TRIMES'!F309</f>
        <v>10159</v>
      </c>
      <c r="E309" s="18">
        <f>+'FEIEF COMP 3ER TRIMESTRE'!F309</f>
        <v>17340</v>
      </c>
      <c r="F309" s="18">
        <f>+'ISR ART 126'!C309</f>
        <v>344</v>
      </c>
      <c r="G309" s="18">
        <f t="shared" si="4"/>
        <v>379518</v>
      </c>
    </row>
    <row r="310" spans="1:7" x14ac:dyDescent="0.25">
      <c r="A310" s="9">
        <v>307</v>
      </c>
      <c r="B310" s="10" t="s">
        <v>321</v>
      </c>
      <c r="C310" s="18">
        <f>+'OCTUBRE ORD'!N310</f>
        <v>563007</v>
      </c>
      <c r="D310" s="18">
        <f>+'AJ CUATR - TRIMES'!F310</f>
        <v>27762</v>
      </c>
      <c r="E310" s="18">
        <f>+'FEIEF COMP 3ER TRIMESTRE'!F310</f>
        <v>47392</v>
      </c>
      <c r="F310" s="18">
        <f>+'ISR ART 126'!C310</f>
        <v>938</v>
      </c>
      <c r="G310" s="18">
        <f t="shared" si="4"/>
        <v>639099</v>
      </c>
    </row>
    <row r="311" spans="1:7" x14ac:dyDescent="0.25">
      <c r="A311" s="9">
        <v>308</v>
      </c>
      <c r="B311" s="10" t="s">
        <v>322</v>
      </c>
      <c r="C311" s="18">
        <f>+'OCTUBRE ORD'!N311</f>
        <v>403218</v>
      </c>
      <c r="D311" s="18">
        <f>+'AJ CUATR - TRIMES'!F311</f>
        <v>15048</v>
      </c>
      <c r="E311" s="18">
        <f>+'FEIEF COMP 3ER TRIMESTRE'!F311</f>
        <v>26186</v>
      </c>
      <c r="F311" s="18">
        <f>+'ISR ART 126'!C311</f>
        <v>335</v>
      </c>
      <c r="G311" s="18">
        <f t="shared" si="4"/>
        <v>444787</v>
      </c>
    </row>
    <row r="312" spans="1:7" x14ac:dyDescent="0.25">
      <c r="A312" s="9">
        <v>309</v>
      </c>
      <c r="B312" s="10" t="s">
        <v>323</v>
      </c>
      <c r="C312" s="18">
        <f>+'OCTUBRE ORD'!N312</f>
        <v>799489</v>
      </c>
      <c r="D312" s="18">
        <f>+'AJ CUATR - TRIMES'!F312</f>
        <v>35849</v>
      </c>
      <c r="E312" s="18">
        <f>+'FEIEF COMP 3ER TRIMESTRE'!F312</f>
        <v>62377</v>
      </c>
      <c r="F312" s="18">
        <f>+'ISR ART 126'!C312</f>
        <v>801</v>
      </c>
      <c r="G312" s="18">
        <f t="shared" si="4"/>
        <v>898516</v>
      </c>
    </row>
    <row r="313" spans="1:7" x14ac:dyDescent="0.25">
      <c r="A313" s="9">
        <v>310</v>
      </c>
      <c r="B313" s="10" t="s">
        <v>324</v>
      </c>
      <c r="C313" s="18">
        <f>+'OCTUBRE ORD'!N313</f>
        <v>702684</v>
      </c>
      <c r="D313" s="18">
        <f>+'AJ CUATR - TRIMES'!F313</f>
        <v>44084</v>
      </c>
      <c r="E313" s="18">
        <f>+'FEIEF COMP 3ER TRIMESTRE'!F313</f>
        <v>76351</v>
      </c>
      <c r="F313" s="18">
        <f>+'ISR ART 126'!C313</f>
        <v>1108</v>
      </c>
      <c r="G313" s="18">
        <f t="shared" si="4"/>
        <v>824227</v>
      </c>
    </row>
    <row r="314" spans="1:7" x14ac:dyDescent="0.25">
      <c r="A314" s="9">
        <v>311</v>
      </c>
      <c r="B314" s="10" t="s">
        <v>325</v>
      </c>
      <c r="C314" s="18">
        <f>+'OCTUBRE ORD'!N314</f>
        <v>168852</v>
      </c>
      <c r="D314" s="18">
        <f>+'AJ CUATR - TRIMES'!F314</f>
        <v>2618</v>
      </c>
      <c r="E314" s="18">
        <f>+'FEIEF COMP 3ER TRIMESTRE'!F314</f>
        <v>4542</v>
      </c>
      <c r="F314" s="18">
        <f>+'ISR ART 126'!C314</f>
        <v>63</v>
      </c>
      <c r="G314" s="18">
        <f t="shared" si="4"/>
        <v>176075</v>
      </c>
    </row>
    <row r="315" spans="1:7" x14ac:dyDescent="0.25">
      <c r="A315" s="9">
        <v>312</v>
      </c>
      <c r="B315" s="10" t="s">
        <v>326</v>
      </c>
      <c r="C315" s="18">
        <f>+'OCTUBRE ORD'!N315</f>
        <v>635853</v>
      </c>
      <c r="D315" s="18">
        <f>+'AJ CUATR - TRIMES'!F315</f>
        <v>24092</v>
      </c>
      <c r="E315" s="18">
        <f>+'FEIEF COMP 3ER TRIMESTRE'!F315</f>
        <v>41119</v>
      </c>
      <c r="F315" s="18">
        <f>+'ISR ART 126'!C315</f>
        <v>816</v>
      </c>
      <c r="G315" s="18">
        <f t="shared" si="4"/>
        <v>701880</v>
      </c>
    </row>
    <row r="316" spans="1:7" x14ac:dyDescent="0.25">
      <c r="A316" s="9">
        <v>313</v>
      </c>
      <c r="B316" s="10" t="s">
        <v>327</v>
      </c>
      <c r="C316" s="18">
        <f>+'OCTUBRE ORD'!N316</f>
        <v>175547</v>
      </c>
      <c r="D316" s="18">
        <f>+'AJ CUATR - TRIMES'!F316</f>
        <v>1536</v>
      </c>
      <c r="E316" s="18">
        <f>+'FEIEF COMP 3ER TRIMESTRE'!F316</f>
        <v>2621</v>
      </c>
      <c r="F316" s="18">
        <f>+'ISR ART 126'!C316</f>
        <v>52</v>
      </c>
      <c r="G316" s="18">
        <f t="shared" si="4"/>
        <v>179756</v>
      </c>
    </row>
    <row r="317" spans="1:7" x14ac:dyDescent="0.25">
      <c r="A317" s="9">
        <v>314</v>
      </c>
      <c r="B317" s="10" t="s">
        <v>328</v>
      </c>
      <c r="C317" s="18">
        <f>+'OCTUBRE ORD'!N317</f>
        <v>235732</v>
      </c>
      <c r="D317" s="18">
        <f>+'AJ CUATR - TRIMES'!F317</f>
        <v>7887</v>
      </c>
      <c r="E317" s="18">
        <f>+'FEIEF COMP 3ER TRIMESTRE'!F317</f>
        <v>13593</v>
      </c>
      <c r="F317" s="18">
        <f>+'ISR ART 126'!C317</f>
        <v>221</v>
      </c>
      <c r="G317" s="18">
        <f t="shared" si="4"/>
        <v>257433</v>
      </c>
    </row>
    <row r="318" spans="1:7" x14ac:dyDescent="0.25">
      <c r="A318" s="9">
        <v>315</v>
      </c>
      <c r="B318" s="10" t="s">
        <v>329</v>
      </c>
      <c r="C318" s="18">
        <f>+'OCTUBRE ORD'!N318</f>
        <v>248025</v>
      </c>
      <c r="D318" s="18">
        <f>+'AJ CUATR - TRIMES'!F318</f>
        <v>6530</v>
      </c>
      <c r="E318" s="18">
        <f>+'FEIEF COMP 3ER TRIMESTRE'!F318</f>
        <v>11312</v>
      </c>
      <c r="F318" s="18">
        <f>+'ISR ART 126'!C318</f>
        <v>163</v>
      </c>
      <c r="G318" s="18">
        <f t="shared" si="4"/>
        <v>266030</v>
      </c>
    </row>
    <row r="319" spans="1:7" x14ac:dyDescent="0.25">
      <c r="A319" s="9">
        <v>316</v>
      </c>
      <c r="B319" s="10" t="s">
        <v>330</v>
      </c>
      <c r="C319" s="18">
        <f>+'OCTUBRE ORD'!N319</f>
        <v>199951</v>
      </c>
      <c r="D319" s="18">
        <f>+'AJ CUATR - TRIMES'!F319</f>
        <v>3070</v>
      </c>
      <c r="E319" s="18">
        <f>+'FEIEF COMP 3ER TRIMESTRE'!F319</f>
        <v>5352</v>
      </c>
      <c r="F319" s="18">
        <f>+'ISR ART 126'!C319</f>
        <v>65</v>
      </c>
      <c r="G319" s="18">
        <f t="shared" si="4"/>
        <v>208438</v>
      </c>
    </row>
    <row r="320" spans="1:7" x14ac:dyDescent="0.25">
      <c r="A320" s="9">
        <v>317</v>
      </c>
      <c r="B320" s="10" t="s">
        <v>331</v>
      </c>
      <c r="C320" s="18">
        <f>+'OCTUBRE ORD'!N320</f>
        <v>216268</v>
      </c>
      <c r="D320" s="18">
        <f>+'AJ CUATR - TRIMES'!F320</f>
        <v>6159</v>
      </c>
      <c r="E320" s="18">
        <f>+'FEIEF COMP 3ER TRIMESTRE'!F320</f>
        <v>10600</v>
      </c>
      <c r="F320" s="18">
        <f>+'ISR ART 126'!C320</f>
        <v>178</v>
      </c>
      <c r="G320" s="18">
        <f t="shared" si="4"/>
        <v>233205</v>
      </c>
    </row>
    <row r="321" spans="1:7" x14ac:dyDescent="0.25">
      <c r="A321" s="9">
        <v>318</v>
      </c>
      <c r="B321" s="10" t="s">
        <v>332</v>
      </c>
      <c r="C321" s="18">
        <f>+'OCTUBRE ORD'!N321</f>
        <v>5417673</v>
      </c>
      <c r="D321" s="18">
        <f>+'AJ CUATR - TRIMES'!F321</f>
        <v>435395</v>
      </c>
      <c r="E321" s="18">
        <f>+'FEIEF COMP 3ER TRIMESTRE'!F321</f>
        <v>747557</v>
      </c>
      <c r="F321" s="18">
        <f>+'ISR ART 126'!C321</f>
        <v>13211</v>
      </c>
      <c r="G321" s="18">
        <f t="shared" si="4"/>
        <v>6613836</v>
      </c>
    </row>
    <row r="322" spans="1:7" x14ac:dyDescent="0.25">
      <c r="A322" s="9">
        <v>319</v>
      </c>
      <c r="B322" s="10" t="s">
        <v>333</v>
      </c>
      <c r="C322" s="18">
        <f>+'OCTUBRE ORD'!N322</f>
        <v>105721</v>
      </c>
      <c r="D322" s="18">
        <f>+'AJ CUATR - TRIMES'!F322</f>
        <v>2027</v>
      </c>
      <c r="E322" s="18">
        <f>+'FEIEF COMP 3ER TRIMESTRE'!F322</f>
        <v>3459</v>
      </c>
      <c r="F322" s="18">
        <f>+'ISR ART 126'!C322</f>
        <v>69</v>
      </c>
      <c r="G322" s="18">
        <f t="shared" si="4"/>
        <v>111276</v>
      </c>
    </row>
    <row r="323" spans="1:7" x14ac:dyDescent="0.25">
      <c r="A323" s="9">
        <v>320</v>
      </c>
      <c r="B323" s="10" t="s">
        <v>334</v>
      </c>
      <c r="C323" s="18">
        <f>+'OCTUBRE ORD'!N323</f>
        <v>102587</v>
      </c>
      <c r="D323" s="18">
        <f>+'AJ CUATR - TRIMES'!F323</f>
        <v>1522</v>
      </c>
      <c r="E323" s="18">
        <f>+'FEIEF COMP 3ER TRIMESTRE'!F323</f>
        <v>2598</v>
      </c>
      <c r="F323" s="18">
        <f>+'ISR ART 126'!C323</f>
        <v>52</v>
      </c>
      <c r="G323" s="18">
        <f t="shared" si="4"/>
        <v>106759</v>
      </c>
    </row>
    <row r="324" spans="1:7" x14ac:dyDescent="0.25">
      <c r="A324" s="9">
        <v>321</v>
      </c>
      <c r="B324" s="10" t="s">
        <v>335</v>
      </c>
      <c r="C324" s="18">
        <f>+'OCTUBRE ORD'!N324</f>
        <v>140564</v>
      </c>
      <c r="D324" s="18">
        <f>+'AJ CUATR - TRIMES'!F324</f>
        <v>1821</v>
      </c>
      <c r="E324" s="18">
        <f>+'FEIEF COMP 3ER TRIMESTRE'!F324</f>
        <v>3112</v>
      </c>
      <c r="F324" s="18">
        <f>+'ISR ART 126'!C324</f>
        <v>61</v>
      </c>
      <c r="G324" s="18">
        <f t="shared" ref="G324:G387" si="5">SUM(C324:F324)</f>
        <v>145558</v>
      </c>
    </row>
    <row r="325" spans="1:7" x14ac:dyDescent="0.25">
      <c r="A325" s="9">
        <v>322</v>
      </c>
      <c r="B325" s="10" t="s">
        <v>336</v>
      </c>
      <c r="C325" s="18">
        <f>+'OCTUBRE ORD'!N325</f>
        <v>180495</v>
      </c>
      <c r="D325" s="18">
        <f>+'AJ CUATR - TRIMES'!F325</f>
        <v>1625</v>
      </c>
      <c r="E325" s="18">
        <f>+'FEIEF COMP 3ER TRIMESTRE'!F325</f>
        <v>2772</v>
      </c>
      <c r="F325" s="18">
        <f>+'ISR ART 126'!C325</f>
        <v>55</v>
      </c>
      <c r="G325" s="18">
        <f t="shared" si="5"/>
        <v>184947</v>
      </c>
    </row>
    <row r="326" spans="1:7" x14ac:dyDescent="0.25">
      <c r="A326" s="9">
        <v>323</v>
      </c>
      <c r="B326" s="10" t="s">
        <v>337</v>
      </c>
      <c r="C326" s="18">
        <f>+'OCTUBRE ORD'!N326</f>
        <v>218186</v>
      </c>
      <c r="D326" s="18">
        <f>+'AJ CUATR - TRIMES'!F326</f>
        <v>5108</v>
      </c>
      <c r="E326" s="18">
        <f>+'FEIEF COMP 3ER TRIMESTRE'!F326</f>
        <v>8717</v>
      </c>
      <c r="F326" s="18">
        <f>+'ISR ART 126'!C326</f>
        <v>173</v>
      </c>
      <c r="G326" s="18">
        <f t="shared" si="5"/>
        <v>232184</v>
      </c>
    </row>
    <row r="327" spans="1:7" x14ac:dyDescent="0.25">
      <c r="A327" s="9">
        <v>324</v>
      </c>
      <c r="B327" s="10" t="s">
        <v>338</v>
      </c>
      <c r="C327" s="18">
        <f>+'OCTUBRE ORD'!N327</f>
        <v>3047406</v>
      </c>
      <c r="D327" s="18">
        <f>+'AJ CUATR - TRIMES'!F327</f>
        <v>180430</v>
      </c>
      <c r="E327" s="18">
        <f>+'FEIEF COMP 3ER TRIMESTRE'!F327</f>
        <v>311840</v>
      </c>
      <c r="F327" s="18">
        <f>+'ISR ART 126'!C327</f>
        <v>4762</v>
      </c>
      <c r="G327" s="18">
        <f t="shared" si="5"/>
        <v>3544438</v>
      </c>
    </row>
    <row r="328" spans="1:7" x14ac:dyDescent="0.25">
      <c r="A328" s="9">
        <v>325</v>
      </c>
      <c r="B328" s="10" t="s">
        <v>339</v>
      </c>
      <c r="C328" s="18">
        <f>+'OCTUBRE ORD'!N328</f>
        <v>803489</v>
      </c>
      <c r="D328" s="18">
        <f>+'AJ CUATR - TRIMES'!F328</f>
        <v>30429</v>
      </c>
      <c r="E328" s="18">
        <f>+'FEIEF COMP 3ER TRIMESTRE'!F328</f>
        <v>51937</v>
      </c>
      <c r="F328" s="18">
        <f>+'ISR ART 126'!C328</f>
        <v>1031</v>
      </c>
      <c r="G328" s="18">
        <f t="shared" si="5"/>
        <v>886886</v>
      </c>
    </row>
    <row r="329" spans="1:7" x14ac:dyDescent="0.25">
      <c r="A329" s="9">
        <v>326</v>
      </c>
      <c r="B329" s="10" t="s">
        <v>340</v>
      </c>
      <c r="C329" s="18">
        <f>+'OCTUBRE ORD'!N329</f>
        <v>512720</v>
      </c>
      <c r="D329" s="18">
        <f>+'AJ CUATR - TRIMES'!F329</f>
        <v>14435</v>
      </c>
      <c r="E329" s="18">
        <f>+'FEIEF COMP 3ER TRIMESTRE'!F329</f>
        <v>24754</v>
      </c>
      <c r="F329" s="18">
        <f>+'ISR ART 126'!C329</f>
        <v>448</v>
      </c>
      <c r="G329" s="18">
        <f t="shared" si="5"/>
        <v>552357</v>
      </c>
    </row>
    <row r="330" spans="1:7" x14ac:dyDescent="0.25">
      <c r="A330" s="9">
        <v>327</v>
      </c>
      <c r="B330" s="10" t="s">
        <v>341</v>
      </c>
      <c r="C330" s="18">
        <f>+'OCTUBRE ORD'!N330</f>
        <v>2277947</v>
      </c>
      <c r="D330" s="18">
        <f>+'AJ CUATR - TRIMES'!F330</f>
        <v>93552</v>
      </c>
      <c r="E330" s="18">
        <f>+'FEIEF COMP 3ER TRIMESTRE'!F330</f>
        <v>162025</v>
      </c>
      <c r="F330" s="18">
        <f>+'ISR ART 126'!C330</f>
        <v>2352</v>
      </c>
      <c r="G330" s="18">
        <f t="shared" si="5"/>
        <v>2535876</v>
      </c>
    </row>
    <row r="331" spans="1:7" x14ac:dyDescent="0.25">
      <c r="A331" s="9">
        <v>328</v>
      </c>
      <c r="B331" s="10" t="s">
        <v>342</v>
      </c>
      <c r="C331" s="18">
        <f>+'OCTUBRE ORD'!N331</f>
        <v>160146</v>
      </c>
      <c r="D331" s="18">
        <f>+'AJ CUATR - TRIMES'!F331</f>
        <v>2974</v>
      </c>
      <c r="E331" s="18">
        <f>+'FEIEF COMP 3ER TRIMESTRE'!F331</f>
        <v>5077</v>
      </c>
      <c r="F331" s="18">
        <f>+'ISR ART 126'!C331</f>
        <v>101</v>
      </c>
      <c r="G331" s="18">
        <f t="shared" si="5"/>
        <v>168298</v>
      </c>
    </row>
    <row r="332" spans="1:7" x14ac:dyDescent="0.25">
      <c r="A332" s="9">
        <v>329</v>
      </c>
      <c r="B332" s="10" t="s">
        <v>343</v>
      </c>
      <c r="C332" s="18">
        <f>+'OCTUBRE ORD'!N332</f>
        <v>168679</v>
      </c>
      <c r="D332" s="18">
        <f>+'AJ CUATR - TRIMES'!F332</f>
        <v>2478</v>
      </c>
      <c r="E332" s="18">
        <f>+'FEIEF COMP 3ER TRIMESTRE'!F332</f>
        <v>4230</v>
      </c>
      <c r="F332" s="18">
        <f>+'ISR ART 126'!C332</f>
        <v>84</v>
      </c>
      <c r="G332" s="18">
        <f t="shared" si="5"/>
        <v>175471</v>
      </c>
    </row>
    <row r="333" spans="1:7" x14ac:dyDescent="0.25">
      <c r="A333" s="9">
        <v>330</v>
      </c>
      <c r="B333" s="10" t="s">
        <v>344</v>
      </c>
      <c r="C333" s="18">
        <f>+'OCTUBRE ORD'!N333</f>
        <v>309519</v>
      </c>
      <c r="D333" s="18">
        <f>+'AJ CUATR - TRIMES'!F333</f>
        <v>9723</v>
      </c>
      <c r="E333" s="18">
        <f>+'FEIEF COMP 3ER TRIMESTRE'!F333</f>
        <v>16594</v>
      </c>
      <c r="F333" s="18">
        <f>+'ISR ART 126'!C333</f>
        <v>329</v>
      </c>
      <c r="G333" s="18">
        <f t="shared" si="5"/>
        <v>336165</v>
      </c>
    </row>
    <row r="334" spans="1:7" x14ac:dyDescent="0.25">
      <c r="A334" s="9">
        <v>331</v>
      </c>
      <c r="B334" s="10" t="s">
        <v>345</v>
      </c>
      <c r="C334" s="18">
        <f>+'OCTUBRE ORD'!N334</f>
        <v>244524</v>
      </c>
      <c r="D334" s="18">
        <f>+'AJ CUATR - TRIMES'!F334</f>
        <v>11047</v>
      </c>
      <c r="E334" s="18">
        <f>+'FEIEF COMP 3ER TRIMESTRE'!F334</f>
        <v>18959</v>
      </c>
      <c r="F334" s="18">
        <f>+'ISR ART 126'!C334</f>
        <v>338</v>
      </c>
      <c r="G334" s="18">
        <f t="shared" si="5"/>
        <v>274868</v>
      </c>
    </row>
    <row r="335" spans="1:7" x14ac:dyDescent="0.25">
      <c r="A335" s="9">
        <v>332</v>
      </c>
      <c r="B335" s="10" t="s">
        <v>346</v>
      </c>
      <c r="C335" s="18">
        <f>+'OCTUBRE ORD'!N335</f>
        <v>90079</v>
      </c>
      <c r="D335" s="18">
        <f>+'AJ CUATR - TRIMES'!F335</f>
        <v>1466</v>
      </c>
      <c r="E335" s="18">
        <f>+'FEIEF COMP 3ER TRIMESTRE'!F335</f>
        <v>2559</v>
      </c>
      <c r="F335" s="18">
        <f>+'ISR ART 126'!C335</f>
        <v>30</v>
      </c>
      <c r="G335" s="18">
        <f t="shared" si="5"/>
        <v>94134</v>
      </c>
    </row>
    <row r="336" spans="1:7" x14ac:dyDescent="0.25">
      <c r="A336" s="9">
        <v>333</v>
      </c>
      <c r="B336" s="10" t="s">
        <v>347</v>
      </c>
      <c r="C336" s="18">
        <f>+'OCTUBRE ORD'!N336</f>
        <v>303781</v>
      </c>
      <c r="D336" s="18">
        <f>+'AJ CUATR - TRIMES'!F336</f>
        <v>23624</v>
      </c>
      <c r="E336" s="18">
        <f>+'FEIEF COMP 3ER TRIMESTRE'!F336</f>
        <v>40821</v>
      </c>
      <c r="F336" s="18">
        <f>+'ISR ART 126'!C336</f>
        <v>626</v>
      </c>
      <c r="G336" s="18">
        <f t="shared" si="5"/>
        <v>368852</v>
      </c>
    </row>
    <row r="337" spans="1:7" x14ac:dyDescent="0.25">
      <c r="A337" s="9">
        <v>334</v>
      </c>
      <c r="B337" s="10" t="s">
        <v>348</v>
      </c>
      <c r="C337" s="18">
        <f>+'OCTUBRE ORD'!N337</f>
        <v>3090865</v>
      </c>
      <c r="D337" s="18">
        <f>+'AJ CUATR - TRIMES'!F337</f>
        <v>213172</v>
      </c>
      <c r="E337" s="18">
        <f>+'FEIEF COMP 3ER TRIMESTRE'!F337</f>
        <v>371515</v>
      </c>
      <c r="F337" s="18">
        <f>+'ISR ART 126'!C337</f>
        <v>4552</v>
      </c>
      <c r="G337" s="18">
        <f t="shared" si="5"/>
        <v>3680104</v>
      </c>
    </row>
    <row r="338" spans="1:7" x14ac:dyDescent="0.25">
      <c r="A338" s="9">
        <v>335</v>
      </c>
      <c r="B338" s="10" t="s">
        <v>349</v>
      </c>
      <c r="C338" s="18">
        <f>+'OCTUBRE ORD'!N338</f>
        <v>173698</v>
      </c>
      <c r="D338" s="18">
        <f>+'AJ CUATR - TRIMES'!F338</f>
        <v>1793</v>
      </c>
      <c r="E338" s="18">
        <f>+'FEIEF COMP 3ER TRIMESTRE'!F338</f>
        <v>3061</v>
      </c>
      <c r="F338" s="18">
        <f>+'ISR ART 126'!C338</f>
        <v>61</v>
      </c>
      <c r="G338" s="18">
        <f t="shared" si="5"/>
        <v>178613</v>
      </c>
    </row>
    <row r="339" spans="1:7" x14ac:dyDescent="0.25">
      <c r="A339" s="9">
        <v>336</v>
      </c>
      <c r="B339" s="10" t="s">
        <v>350</v>
      </c>
      <c r="C339" s="18">
        <f>+'OCTUBRE ORD'!N339</f>
        <v>307007</v>
      </c>
      <c r="D339" s="18">
        <f>+'AJ CUATR - TRIMES'!F339</f>
        <v>6570</v>
      </c>
      <c r="E339" s="18">
        <f>+'FEIEF COMP 3ER TRIMESTRE'!F339</f>
        <v>11273</v>
      </c>
      <c r="F339" s="18">
        <f>+'ISR ART 126'!C339</f>
        <v>202</v>
      </c>
      <c r="G339" s="18">
        <f t="shared" si="5"/>
        <v>325052</v>
      </c>
    </row>
    <row r="340" spans="1:7" x14ac:dyDescent="0.25">
      <c r="A340" s="9">
        <v>337</v>
      </c>
      <c r="B340" s="10" t="s">
        <v>351</v>
      </c>
      <c r="C340" s="18">
        <f>+'OCTUBRE ORD'!N340</f>
        <v>481391</v>
      </c>
      <c r="D340" s="18">
        <f>+'AJ CUATR - TRIMES'!F340</f>
        <v>17736</v>
      </c>
      <c r="E340" s="18">
        <f>+'FEIEF COMP 3ER TRIMESTRE'!F340</f>
        <v>30271</v>
      </c>
      <c r="F340" s="18">
        <f>+'ISR ART 126'!C340</f>
        <v>601</v>
      </c>
      <c r="G340" s="18">
        <f t="shared" si="5"/>
        <v>529999</v>
      </c>
    </row>
    <row r="341" spans="1:7" x14ac:dyDescent="0.25">
      <c r="A341" s="9">
        <v>338</v>
      </c>
      <c r="B341" s="10" t="s">
        <v>352</v>
      </c>
      <c r="C341" s="18">
        <f>+'OCTUBRE ORD'!N341</f>
        <v>960449</v>
      </c>
      <c r="D341" s="18">
        <f>+'AJ CUATR - TRIMES'!F341</f>
        <v>60067</v>
      </c>
      <c r="E341" s="18">
        <f>+'FEIEF COMP 3ER TRIMESTRE'!F341</f>
        <v>103755</v>
      </c>
      <c r="F341" s="18">
        <f>+'ISR ART 126'!C341</f>
        <v>1606</v>
      </c>
      <c r="G341" s="18">
        <f t="shared" si="5"/>
        <v>1125877</v>
      </c>
    </row>
    <row r="342" spans="1:7" x14ac:dyDescent="0.25">
      <c r="A342" s="9">
        <v>339</v>
      </c>
      <c r="B342" s="10" t="s">
        <v>353</v>
      </c>
      <c r="C342" s="18">
        <f>+'OCTUBRE ORD'!N342</f>
        <v>525766</v>
      </c>
      <c r="D342" s="18">
        <f>+'AJ CUATR - TRIMES'!F342</f>
        <v>14436</v>
      </c>
      <c r="E342" s="18">
        <f>+'FEIEF COMP 3ER TRIMESTRE'!F342</f>
        <v>24961</v>
      </c>
      <c r="F342" s="18">
        <f>+'ISR ART 126'!C342</f>
        <v>377</v>
      </c>
      <c r="G342" s="18">
        <f t="shared" si="5"/>
        <v>565540</v>
      </c>
    </row>
    <row r="343" spans="1:7" x14ac:dyDescent="0.25">
      <c r="A343" s="9">
        <v>340</v>
      </c>
      <c r="B343" s="10" t="s">
        <v>354</v>
      </c>
      <c r="C343" s="18">
        <f>+'OCTUBRE ORD'!N343</f>
        <v>184659</v>
      </c>
      <c r="D343" s="18">
        <f>+'AJ CUATR - TRIMES'!F343</f>
        <v>3885</v>
      </c>
      <c r="E343" s="18">
        <f>+'FEIEF COMP 3ER TRIMESTRE'!F343</f>
        <v>6631</v>
      </c>
      <c r="F343" s="18">
        <f>+'ISR ART 126'!C343</f>
        <v>132</v>
      </c>
      <c r="G343" s="18">
        <f t="shared" si="5"/>
        <v>195307</v>
      </c>
    </row>
    <row r="344" spans="1:7" x14ac:dyDescent="0.25">
      <c r="A344" s="9">
        <v>341</v>
      </c>
      <c r="B344" s="10" t="s">
        <v>355</v>
      </c>
      <c r="C344" s="18">
        <f>+'OCTUBRE ORD'!N344</f>
        <v>137691</v>
      </c>
      <c r="D344" s="18">
        <f>+'AJ CUATR - TRIMES'!F344</f>
        <v>4026</v>
      </c>
      <c r="E344" s="18">
        <f>+'FEIEF COMP 3ER TRIMESTRE'!F344</f>
        <v>6894</v>
      </c>
      <c r="F344" s="18">
        <f>+'ISR ART 126'!C344</f>
        <v>128</v>
      </c>
      <c r="G344" s="18">
        <f t="shared" si="5"/>
        <v>148739</v>
      </c>
    </row>
    <row r="345" spans="1:7" x14ac:dyDescent="0.25">
      <c r="A345" s="9">
        <v>342</v>
      </c>
      <c r="B345" s="10" t="s">
        <v>356</v>
      </c>
      <c r="C345" s="18">
        <f>+'OCTUBRE ORD'!N345</f>
        <v>571931</v>
      </c>
      <c r="D345" s="18">
        <f>+'AJ CUATR - TRIMES'!F345</f>
        <v>20395</v>
      </c>
      <c r="E345" s="18">
        <f>+'FEIEF COMP 3ER TRIMESTRE'!F345</f>
        <v>35129</v>
      </c>
      <c r="F345" s="18">
        <f>+'ISR ART 126'!C345</f>
        <v>580</v>
      </c>
      <c r="G345" s="18">
        <f t="shared" si="5"/>
        <v>628035</v>
      </c>
    </row>
    <row r="346" spans="1:7" x14ac:dyDescent="0.25">
      <c r="A346" s="9">
        <v>343</v>
      </c>
      <c r="B346" s="10" t="s">
        <v>357</v>
      </c>
      <c r="C346" s="18">
        <f>+'OCTUBRE ORD'!N346</f>
        <v>253004</v>
      </c>
      <c r="D346" s="18">
        <f>+'AJ CUATR - TRIMES'!F346</f>
        <v>7590</v>
      </c>
      <c r="E346" s="18">
        <f>+'FEIEF COMP 3ER TRIMESTRE'!F346</f>
        <v>13043</v>
      </c>
      <c r="F346" s="18">
        <f>+'ISR ART 126'!C346</f>
        <v>227</v>
      </c>
      <c r="G346" s="18">
        <f t="shared" si="5"/>
        <v>273864</v>
      </c>
    </row>
    <row r="347" spans="1:7" x14ac:dyDescent="0.25">
      <c r="A347" s="9">
        <v>344</v>
      </c>
      <c r="B347" s="10" t="s">
        <v>358</v>
      </c>
      <c r="C347" s="18">
        <f>+'OCTUBRE ORD'!N347</f>
        <v>313477</v>
      </c>
      <c r="D347" s="18">
        <f>+'AJ CUATR - TRIMES'!F347</f>
        <v>8996</v>
      </c>
      <c r="E347" s="18">
        <f>+'FEIEF COMP 3ER TRIMESTRE'!F347</f>
        <v>15531</v>
      </c>
      <c r="F347" s="18">
        <f>+'ISR ART 126'!C347</f>
        <v>244</v>
      </c>
      <c r="G347" s="18">
        <f t="shared" si="5"/>
        <v>338248</v>
      </c>
    </row>
    <row r="348" spans="1:7" x14ac:dyDescent="0.25">
      <c r="A348" s="9">
        <v>345</v>
      </c>
      <c r="B348" s="10" t="s">
        <v>359</v>
      </c>
      <c r="C348" s="18">
        <f>+'OCTUBRE ORD'!N348</f>
        <v>343294</v>
      </c>
      <c r="D348" s="18">
        <f>+'AJ CUATR - TRIMES'!F348</f>
        <v>14569</v>
      </c>
      <c r="E348" s="18">
        <f>+'FEIEF COMP 3ER TRIMESTRE'!F348</f>
        <v>25377</v>
      </c>
      <c r="F348" s="18">
        <f>+'ISR ART 126'!C348</f>
        <v>316</v>
      </c>
      <c r="G348" s="18">
        <f t="shared" si="5"/>
        <v>383556</v>
      </c>
    </row>
    <row r="349" spans="1:7" x14ac:dyDescent="0.25">
      <c r="A349" s="9">
        <v>346</v>
      </c>
      <c r="B349" s="10" t="s">
        <v>360</v>
      </c>
      <c r="C349" s="18">
        <f>+'OCTUBRE ORD'!N349</f>
        <v>212933</v>
      </c>
      <c r="D349" s="18">
        <f>+'AJ CUATR - TRIMES'!F349</f>
        <v>5364</v>
      </c>
      <c r="E349" s="18">
        <f>+'FEIEF COMP 3ER TRIMESTRE'!F349</f>
        <v>9154</v>
      </c>
      <c r="F349" s="18">
        <f>+'ISR ART 126'!C349</f>
        <v>182</v>
      </c>
      <c r="G349" s="18">
        <f t="shared" si="5"/>
        <v>227633</v>
      </c>
    </row>
    <row r="350" spans="1:7" x14ac:dyDescent="0.25">
      <c r="A350" s="9">
        <v>347</v>
      </c>
      <c r="B350" s="10" t="s">
        <v>361</v>
      </c>
      <c r="C350" s="18">
        <f>+'OCTUBRE ORD'!N350</f>
        <v>296891</v>
      </c>
      <c r="D350" s="18">
        <f>+'AJ CUATR - TRIMES'!F350</f>
        <v>12022</v>
      </c>
      <c r="E350" s="18">
        <f>+'FEIEF COMP 3ER TRIMESTRE'!F350</f>
        <v>20707</v>
      </c>
      <c r="F350" s="18">
        <f>+'ISR ART 126'!C350</f>
        <v>343</v>
      </c>
      <c r="G350" s="18">
        <f t="shared" si="5"/>
        <v>329963</v>
      </c>
    </row>
    <row r="351" spans="1:7" x14ac:dyDescent="0.25">
      <c r="A351" s="9">
        <v>348</v>
      </c>
      <c r="B351" s="10" t="s">
        <v>362</v>
      </c>
      <c r="C351" s="18">
        <f>+'OCTUBRE ORD'!N351</f>
        <v>765545</v>
      </c>
      <c r="D351" s="18">
        <f>+'AJ CUATR - TRIMES'!F351</f>
        <v>26605</v>
      </c>
      <c r="E351" s="18">
        <f>+'FEIEF COMP 3ER TRIMESTRE'!F351</f>
        <v>46000</v>
      </c>
      <c r="F351" s="18">
        <f>+'ISR ART 126'!C351</f>
        <v>696</v>
      </c>
      <c r="G351" s="18">
        <f t="shared" si="5"/>
        <v>838846</v>
      </c>
    </row>
    <row r="352" spans="1:7" x14ac:dyDescent="0.25">
      <c r="A352" s="9">
        <v>349</v>
      </c>
      <c r="B352" s="10" t="s">
        <v>363</v>
      </c>
      <c r="C352" s="18">
        <f>+'OCTUBRE ORD'!N352</f>
        <v>205744</v>
      </c>
      <c r="D352" s="18">
        <f>+'AJ CUATR - TRIMES'!F352</f>
        <v>4524</v>
      </c>
      <c r="E352" s="18">
        <f>+'FEIEF COMP 3ER TRIMESTRE'!F352</f>
        <v>7721</v>
      </c>
      <c r="F352" s="18">
        <f>+'ISR ART 126'!C352</f>
        <v>153</v>
      </c>
      <c r="G352" s="18">
        <f t="shared" si="5"/>
        <v>218142</v>
      </c>
    </row>
    <row r="353" spans="1:7" x14ac:dyDescent="0.25">
      <c r="A353" s="9">
        <v>350</v>
      </c>
      <c r="B353" s="10" t="s">
        <v>364</v>
      </c>
      <c r="C353" s="18">
        <f>+'OCTUBRE ORD'!N353</f>
        <v>1543570</v>
      </c>
      <c r="D353" s="18">
        <f>+'AJ CUATR - TRIMES'!F353</f>
        <v>73421</v>
      </c>
      <c r="E353" s="18">
        <f>+'FEIEF COMP 3ER TRIMESTRE'!F353</f>
        <v>126451</v>
      </c>
      <c r="F353" s="18">
        <f>+'ISR ART 126'!C353</f>
        <v>2092</v>
      </c>
      <c r="G353" s="18">
        <f t="shared" si="5"/>
        <v>1745534</v>
      </c>
    </row>
    <row r="354" spans="1:7" x14ac:dyDescent="0.25">
      <c r="A354" s="9">
        <v>351</v>
      </c>
      <c r="B354" s="10" t="s">
        <v>365</v>
      </c>
      <c r="C354" s="18">
        <f>+'OCTUBRE ORD'!N354</f>
        <v>280205</v>
      </c>
      <c r="D354" s="18">
        <f>+'AJ CUATR - TRIMES'!F354</f>
        <v>9680</v>
      </c>
      <c r="E354" s="18">
        <f>+'FEIEF COMP 3ER TRIMESTRE'!F354</f>
        <v>16766</v>
      </c>
      <c r="F354" s="18">
        <f>+'ISR ART 126'!C354</f>
        <v>243</v>
      </c>
      <c r="G354" s="18">
        <f t="shared" si="5"/>
        <v>306894</v>
      </c>
    </row>
    <row r="355" spans="1:7" x14ac:dyDescent="0.25">
      <c r="A355" s="9">
        <v>352</v>
      </c>
      <c r="B355" s="10" t="s">
        <v>366</v>
      </c>
      <c r="C355" s="18">
        <f>+'OCTUBRE ORD'!N355</f>
        <v>325762</v>
      </c>
      <c r="D355" s="18">
        <f>+'AJ CUATR - TRIMES'!F355</f>
        <v>10281</v>
      </c>
      <c r="E355" s="18">
        <f>+'FEIEF COMP 3ER TRIMESTRE'!F355</f>
        <v>17548</v>
      </c>
      <c r="F355" s="18">
        <f>+'ISR ART 126'!C355</f>
        <v>348</v>
      </c>
      <c r="G355" s="18">
        <f t="shared" si="5"/>
        <v>353939</v>
      </c>
    </row>
    <row r="356" spans="1:7" x14ac:dyDescent="0.25">
      <c r="A356" s="9">
        <v>353</v>
      </c>
      <c r="B356" s="10" t="s">
        <v>367</v>
      </c>
      <c r="C356" s="18">
        <f>+'OCTUBRE ORD'!N356</f>
        <v>281881</v>
      </c>
      <c r="D356" s="18">
        <f>+'AJ CUATR - TRIMES'!F356</f>
        <v>6344</v>
      </c>
      <c r="E356" s="18">
        <f>+'FEIEF COMP 3ER TRIMESTRE'!F356</f>
        <v>10929</v>
      </c>
      <c r="F356" s="18">
        <f>+'ISR ART 126'!C356</f>
        <v>179</v>
      </c>
      <c r="G356" s="18">
        <f t="shared" si="5"/>
        <v>299333</v>
      </c>
    </row>
    <row r="357" spans="1:7" x14ac:dyDescent="0.25">
      <c r="A357" s="9">
        <v>354</v>
      </c>
      <c r="B357" s="10" t="s">
        <v>368</v>
      </c>
      <c r="C357" s="18">
        <f>+'OCTUBRE ORD'!N357</f>
        <v>149308</v>
      </c>
      <c r="D357" s="18">
        <f>+'AJ CUATR - TRIMES'!F357</f>
        <v>1804</v>
      </c>
      <c r="E357" s="18">
        <f>+'FEIEF COMP 3ER TRIMESTRE'!F357</f>
        <v>3140</v>
      </c>
      <c r="F357" s="18">
        <f>+'ISR ART 126'!C357</f>
        <v>40</v>
      </c>
      <c r="G357" s="18">
        <f t="shared" si="5"/>
        <v>154292</v>
      </c>
    </row>
    <row r="358" spans="1:7" x14ac:dyDescent="0.25">
      <c r="A358" s="9">
        <v>355</v>
      </c>
      <c r="B358" s="10" t="s">
        <v>369</v>
      </c>
      <c r="C358" s="18">
        <f>+'OCTUBRE ORD'!N358</f>
        <v>145174</v>
      </c>
      <c r="D358" s="18">
        <f>+'AJ CUATR - TRIMES'!F358</f>
        <v>1406</v>
      </c>
      <c r="E358" s="18">
        <f>+'FEIEF COMP 3ER TRIMESTRE'!F358</f>
        <v>2399</v>
      </c>
      <c r="F358" s="18">
        <f>+'ISR ART 126'!C358</f>
        <v>48</v>
      </c>
      <c r="G358" s="18">
        <f t="shared" si="5"/>
        <v>149027</v>
      </c>
    </row>
    <row r="359" spans="1:7" x14ac:dyDescent="0.25">
      <c r="A359" s="9">
        <v>356</v>
      </c>
      <c r="B359" s="10" t="s">
        <v>370</v>
      </c>
      <c r="C359" s="18">
        <f>+'OCTUBRE ORD'!N359</f>
        <v>290468</v>
      </c>
      <c r="D359" s="18">
        <f>+'AJ CUATR - TRIMES'!F359</f>
        <v>6651</v>
      </c>
      <c r="E359" s="18">
        <f>+'FEIEF COMP 3ER TRIMESTRE'!F359</f>
        <v>11352</v>
      </c>
      <c r="F359" s="18">
        <f>+'ISR ART 126'!C359</f>
        <v>225</v>
      </c>
      <c r="G359" s="18">
        <f t="shared" si="5"/>
        <v>308696</v>
      </c>
    </row>
    <row r="360" spans="1:7" x14ac:dyDescent="0.25">
      <c r="A360" s="9">
        <v>357</v>
      </c>
      <c r="B360" s="10" t="s">
        <v>371</v>
      </c>
      <c r="C360" s="18">
        <f>+'OCTUBRE ORD'!N360</f>
        <v>189548</v>
      </c>
      <c r="D360" s="18">
        <f>+'AJ CUATR - TRIMES'!F360</f>
        <v>2990</v>
      </c>
      <c r="E360" s="18">
        <f>+'FEIEF COMP 3ER TRIMESTRE'!F360</f>
        <v>5149</v>
      </c>
      <c r="F360" s="18">
        <f>+'ISR ART 126'!C360</f>
        <v>86</v>
      </c>
      <c r="G360" s="18">
        <f t="shared" si="5"/>
        <v>197773</v>
      </c>
    </row>
    <row r="361" spans="1:7" x14ac:dyDescent="0.25">
      <c r="A361" s="9">
        <v>358</v>
      </c>
      <c r="B361" s="10" t="s">
        <v>372</v>
      </c>
      <c r="C361" s="18">
        <f>+'OCTUBRE ORD'!N361</f>
        <v>314100</v>
      </c>
      <c r="D361" s="18">
        <f>+'AJ CUATR - TRIMES'!F361</f>
        <v>8389</v>
      </c>
      <c r="E361" s="18">
        <f>+'FEIEF COMP 3ER TRIMESTRE'!F361</f>
        <v>14524</v>
      </c>
      <c r="F361" s="18">
        <f>+'ISR ART 126'!C361</f>
        <v>212</v>
      </c>
      <c r="G361" s="18">
        <f t="shared" si="5"/>
        <v>337225</v>
      </c>
    </row>
    <row r="362" spans="1:7" x14ac:dyDescent="0.25">
      <c r="A362" s="9">
        <v>359</v>
      </c>
      <c r="B362" s="10" t="s">
        <v>373</v>
      </c>
      <c r="C362" s="18">
        <f>+'OCTUBRE ORD'!N362</f>
        <v>191446</v>
      </c>
      <c r="D362" s="18">
        <f>+'AJ CUATR - TRIMES'!F362</f>
        <v>4141</v>
      </c>
      <c r="E362" s="18">
        <f>+'FEIEF COMP 3ER TRIMESTRE'!F362</f>
        <v>7165</v>
      </c>
      <c r="F362" s="18">
        <f>+'ISR ART 126'!C362</f>
        <v>107</v>
      </c>
      <c r="G362" s="18">
        <f t="shared" si="5"/>
        <v>202859</v>
      </c>
    </row>
    <row r="363" spans="1:7" x14ac:dyDescent="0.25">
      <c r="A363" s="9">
        <v>360</v>
      </c>
      <c r="B363" s="10" t="s">
        <v>374</v>
      </c>
      <c r="C363" s="18">
        <f>+'OCTUBRE ORD'!N363</f>
        <v>430238</v>
      </c>
      <c r="D363" s="18">
        <f>+'AJ CUATR - TRIMES'!F363</f>
        <v>15881</v>
      </c>
      <c r="E363" s="18">
        <f>+'FEIEF COMP 3ER TRIMESTRE'!F363</f>
        <v>27624</v>
      </c>
      <c r="F363" s="18">
        <f>+'ISR ART 126'!C363</f>
        <v>357</v>
      </c>
      <c r="G363" s="18">
        <f t="shared" si="5"/>
        <v>474100</v>
      </c>
    </row>
    <row r="364" spans="1:7" x14ac:dyDescent="0.25">
      <c r="A364" s="9">
        <v>361</v>
      </c>
      <c r="B364" s="10" t="s">
        <v>375</v>
      </c>
      <c r="C364" s="18">
        <f>+'OCTUBRE ORD'!N364</f>
        <v>190195</v>
      </c>
      <c r="D364" s="18">
        <f>+'AJ CUATR - TRIMES'!F364</f>
        <v>2760</v>
      </c>
      <c r="E364" s="18">
        <f>+'FEIEF COMP 3ER TRIMESTRE'!F364</f>
        <v>4788</v>
      </c>
      <c r="F364" s="18">
        <f>+'ISR ART 126'!C364</f>
        <v>67</v>
      </c>
      <c r="G364" s="18">
        <f t="shared" si="5"/>
        <v>197810</v>
      </c>
    </row>
    <row r="365" spans="1:7" x14ac:dyDescent="0.25">
      <c r="A365" s="9">
        <v>362</v>
      </c>
      <c r="B365" s="10" t="s">
        <v>376</v>
      </c>
      <c r="C365" s="18">
        <f>+'OCTUBRE ORD'!N365</f>
        <v>225644</v>
      </c>
      <c r="D365" s="18">
        <f>+'AJ CUATR - TRIMES'!F365</f>
        <v>6257</v>
      </c>
      <c r="E365" s="18">
        <f>+'FEIEF COMP 3ER TRIMESTRE'!F365</f>
        <v>10810</v>
      </c>
      <c r="F365" s="18">
        <f>+'ISR ART 126'!C365</f>
        <v>166</v>
      </c>
      <c r="G365" s="18">
        <f t="shared" si="5"/>
        <v>242877</v>
      </c>
    </row>
    <row r="366" spans="1:7" x14ac:dyDescent="0.25">
      <c r="A366" s="9">
        <v>363</v>
      </c>
      <c r="B366" s="10" t="s">
        <v>377</v>
      </c>
      <c r="C366" s="18">
        <f>+'OCTUBRE ORD'!N366</f>
        <v>301342</v>
      </c>
      <c r="D366" s="18">
        <f>+'AJ CUATR - TRIMES'!F366</f>
        <v>10360</v>
      </c>
      <c r="E366" s="18">
        <f>+'FEIEF COMP 3ER TRIMESTRE'!F366</f>
        <v>18088</v>
      </c>
      <c r="F366" s="18">
        <f>+'ISR ART 126'!C366</f>
        <v>210</v>
      </c>
      <c r="G366" s="18">
        <f t="shared" si="5"/>
        <v>330000</v>
      </c>
    </row>
    <row r="367" spans="1:7" x14ac:dyDescent="0.25">
      <c r="A367" s="9">
        <v>364</v>
      </c>
      <c r="B367" s="10" t="s">
        <v>378</v>
      </c>
      <c r="C367" s="18">
        <f>+'OCTUBRE ORD'!N367</f>
        <v>1188404</v>
      </c>
      <c r="D367" s="18">
        <f>+'AJ CUATR - TRIMES'!F367</f>
        <v>47852</v>
      </c>
      <c r="E367" s="18">
        <f>+'FEIEF COMP 3ER TRIMESTRE'!F367</f>
        <v>82412</v>
      </c>
      <c r="F367" s="18">
        <f>+'ISR ART 126'!C367</f>
        <v>1365</v>
      </c>
      <c r="G367" s="18">
        <f t="shared" si="5"/>
        <v>1320033</v>
      </c>
    </row>
    <row r="368" spans="1:7" x14ac:dyDescent="0.25">
      <c r="A368" s="9">
        <v>365</v>
      </c>
      <c r="B368" s="10" t="s">
        <v>379</v>
      </c>
      <c r="C368" s="18">
        <f>+'OCTUBRE ORD'!N368</f>
        <v>151815</v>
      </c>
      <c r="D368" s="18">
        <f>+'AJ CUATR - TRIMES'!F368</f>
        <v>2551</v>
      </c>
      <c r="E368" s="18">
        <f>+'FEIEF COMP 3ER TRIMESTRE'!F368</f>
        <v>4380</v>
      </c>
      <c r="F368" s="18">
        <f>+'ISR ART 126'!C368</f>
        <v>78</v>
      </c>
      <c r="G368" s="18">
        <f t="shared" si="5"/>
        <v>158824</v>
      </c>
    </row>
    <row r="369" spans="1:7" x14ac:dyDescent="0.25">
      <c r="A369" s="9">
        <v>366</v>
      </c>
      <c r="B369" s="10" t="s">
        <v>380</v>
      </c>
      <c r="C369" s="18">
        <f>+'OCTUBRE ORD'!N369</f>
        <v>506607</v>
      </c>
      <c r="D369" s="18">
        <f>+'AJ CUATR - TRIMES'!F369</f>
        <v>13955</v>
      </c>
      <c r="E369" s="18">
        <f>+'FEIEF COMP 3ER TRIMESTRE'!F369</f>
        <v>24169</v>
      </c>
      <c r="F369" s="18">
        <f>+'ISR ART 126'!C369</f>
        <v>351</v>
      </c>
      <c r="G369" s="18">
        <f t="shared" si="5"/>
        <v>545082</v>
      </c>
    </row>
    <row r="370" spans="1:7" x14ac:dyDescent="0.25">
      <c r="A370" s="9">
        <v>367</v>
      </c>
      <c r="B370" s="10" t="s">
        <v>381</v>
      </c>
      <c r="C370" s="18">
        <f>+'OCTUBRE ORD'!N370</f>
        <v>337571</v>
      </c>
      <c r="D370" s="18">
        <f>+'AJ CUATR - TRIMES'!F370</f>
        <v>9485</v>
      </c>
      <c r="E370" s="18">
        <f>+'FEIEF COMP 3ER TRIMESTRE'!F370</f>
        <v>16189</v>
      </c>
      <c r="F370" s="18">
        <f>+'ISR ART 126'!C370</f>
        <v>321</v>
      </c>
      <c r="G370" s="18">
        <f t="shared" si="5"/>
        <v>363566</v>
      </c>
    </row>
    <row r="371" spans="1:7" x14ac:dyDescent="0.25">
      <c r="A371" s="9">
        <v>368</v>
      </c>
      <c r="B371" s="10" t="s">
        <v>382</v>
      </c>
      <c r="C371" s="18">
        <f>+'OCTUBRE ORD'!N371</f>
        <v>473990</v>
      </c>
      <c r="D371" s="18">
        <f>+'AJ CUATR - TRIMES'!F371</f>
        <v>6207</v>
      </c>
      <c r="E371" s="18">
        <f>+'FEIEF COMP 3ER TRIMESTRE'!F371</f>
        <v>10694</v>
      </c>
      <c r="F371" s="18">
        <f>+'ISR ART 126'!C371</f>
        <v>175</v>
      </c>
      <c r="G371" s="18">
        <f t="shared" si="5"/>
        <v>491066</v>
      </c>
    </row>
    <row r="372" spans="1:7" x14ac:dyDescent="0.25">
      <c r="A372" s="9">
        <v>369</v>
      </c>
      <c r="B372" s="10" t="s">
        <v>383</v>
      </c>
      <c r="C372" s="18">
        <f>+'OCTUBRE ORD'!N372</f>
        <v>217260</v>
      </c>
      <c r="D372" s="18">
        <f>+'AJ CUATR - TRIMES'!F372</f>
        <v>7800</v>
      </c>
      <c r="E372" s="18">
        <f>+'FEIEF COMP 3ER TRIMESTRE'!F372</f>
        <v>13403</v>
      </c>
      <c r="F372" s="18">
        <f>+'ISR ART 126'!C372</f>
        <v>233</v>
      </c>
      <c r="G372" s="18">
        <f t="shared" si="5"/>
        <v>238696</v>
      </c>
    </row>
    <row r="373" spans="1:7" x14ac:dyDescent="0.25">
      <c r="A373" s="9">
        <v>370</v>
      </c>
      <c r="B373" s="10" t="s">
        <v>384</v>
      </c>
      <c r="C373" s="18">
        <f>+'OCTUBRE ORD'!N373</f>
        <v>168419</v>
      </c>
      <c r="D373" s="18">
        <f>+'AJ CUATR - TRIMES'!F373</f>
        <v>3623</v>
      </c>
      <c r="E373" s="18">
        <f>+'FEIEF COMP 3ER TRIMESTRE'!F373</f>
        <v>6231</v>
      </c>
      <c r="F373" s="18">
        <f>+'ISR ART 126'!C373</f>
        <v>106</v>
      </c>
      <c r="G373" s="18">
        <f t="shared" si="5"/>
        <v>178379</v>
      </c>
    </row>
    <row r="374" spans="1:7" x14ac:dyDescent="0.25">
      <c r="A374" s="9">
        <v>371</v>
      </c>
      <c r="B374" s="10" t="s">
        <v>385</v>
      </c>
      <c r="C374" s="18">
        <f>+'OCTUBRE ORD'!N374</f>
        <v>198272</v>
      </c>
      <c r="D374" s="18">
        <f>+'AJ CUATR - TRIMES'!F374</f>
        <v>3640</v>
      </c>
      <c r="E374" s="18">
        <f>+'FEIEF COMP 3ER TRIMESTRE'!F374</f>
        <v>6277</v>
      </c>
      <c r="F374" s="18">
        <f>+'ISR ART 126'!C374</f>
        <v>102</v>
      </c>
      <c r="G374" s="18">
        <f t="shared" si="5"/>
        <v>208291</v>
      </c>
    </row>
    <row r="375" spans="1:7" x14ac:dyDescent="0.25">
      <c r="A375" s="9">
        <v>372</v>
      </c>
      <c r="B375" s="10" t="s">
        <v>386</v>
      </c>
      <c r="C375" s="18">
        <f>+'OCTUBRE ORD'!N375</f>
        <v>224759</v>
      </c>
      <c r="D375" s="18">
        <f>+'AJ CUATR - TRIMES'!F375</f>
        <v>2900</v>
      </c>
      <c r="E375" s="18">
        <f>+'FEIEF COMP 3ER TRIMESTRE'!F375</f>
        <v>4950</v>
      </c>
      <c r="F375" s="18">
        <f>+'ISR ART 126'!C375</f>
        <v>98</v>
      </c>
      <c r="G375" s="18">
        <f t="shared" si="5"/>
        <v>232707</v>
      </c>
    </row>
    <row r="376" spans="1:7" x14ac:dyDescent="0.25">
      <c r="A376" s="9">
        <v>373</v>
      </c>
      <c r="B376" s="10" t="s">
        <v>387</v>
      </c>
      <c r="C376" s="18">
        <f>+'OCTUBRE ORD'!N376</f>
        <v>122081</v>
      </c>
      <c r="D376" s="18">
        <f>+'AJ CUATR - TRIMES'!F376</f>
        <v>1222</v>
      </c>
      <c r="E376" s="18">
        <f>+'FEIEF COMP 3ER TRIMESTRE'!F376</f>
        <v>2117</v>
      </c>
      <c r="F376" s="18">
        <f>+'ISR ART 126'!C376</f>
        <v>31</v>
      </c>
      <c r="G376" s="18">
        <f t="shared" si="5"/>
        <v>125451</v>
      </c>
    </row>
    <row r="377" spans="1:7" x14ac:dyDescent="0.25">
      <c r="A377" s="9">
        <v>374</v>
      </c>
      <c r="B377" s="10" t="s">
        <v>388</v>
      </c>
      <c r="C377" s="18">
        <f>+'OCTUBRE ORD'!N377</f>
        <v>168436</v>
      </c>
      <c r="D377" s="18">
        <f>+'AJ CUATR - TRIMES'!F377</f>
        <v>3396</v>
      </c>
      <c r="E377" s="18">
        <f>+'FEIEF COMP 3ER TRIMESTRE'!F377</f>
        <v>5796</v>
      </c>
      <c r="F377" s="18">
        <f>+'ISR ART 126'!C377</f>
        <v>115</v>
      </c>
      <c r="G377" s="18">
        <f t="shared" si="5"/>
        <v>177743</v>
      </c>
    </row>
    <row r="378" spans="1:7" x14ac:dyDescent="0.25">
      <c r="A378" s="9">
        <v>375</v>
      </c>
      <c r="B378" s="10" t="s">
        <v>389</v>
      </c>
      <c r="C378" s="18">
        <f>+'OCTUBRE ORD'!N378</f>
        <v>1020474</v>
      </c>
      <c r="D378" s="18">
        <f>+'AJ CUATR - TRIMES'!F378</f>
        <v>66271</v>
      </c>
      <c r="E378" s="18">
        <f>+'FEIEF COMP 3ER TRIMESTRE'!F378</f>
        <v>114160</v>
      </c>
      <c r="F378" s="18">
        <f>+'ISR ART 126'!C378</f>
        <v>1880</v>
      </c>
      <c r="G378" s="18">
        <f t="shared" si="5"/>
        <v>1202785</v>
      </c>
    </row>
    <row r="379" spans="1:7" x14ac:dyDescent="0.25">
      <c r="A379" s="9">
        <v>376</v>
      </c>
      <c r="B379" s="10" t="s">
        <v>390</v>
      </c>
      <c r="C379" s="18">
        <f>+'OCTUBRE ORD'!N379</f>
        <v>108714</v>
      </c>
      <c r="D379" s="18">
        <f>+'AJ CUATR - TRIMES'!F379</f>
        <v>1384</v>
      </c>
      <c r="E379" s="18">
        <f>+'FEIEF COMP 3ER TRIMESTRE'!F379</f>
        <v>2398</v>
      </c>
      <c r="F379" s="18">
        <f>+'ISR ART 126'!C379</f>
        <v>34</v>
      </c>
      <c r="G379" s="18">
        <f t="shared" si="5"/>
        <v>112530</v>
      </c>
    </row>
    <row r="380" spans="1:7" x14ac:dyDescent="0.25">
      <c r="A380" s="9">
        <v>377</v>
      </c>
      <c r="B380" s="10" t="s">
        <v>391</v>
      </c>
      <c r="C380" s="18">
        <f>+'OCTUBRE ORD'!N380</f>
        <v>862756</v>
      </c>
      <c r="D380" s="18">
        <f>+'AJ CUATR - TRIMES'!F380</f>
        <v>45153</v>
      </c>
      <c r="E380" s="18">
        <f>+'FEIEF COMP 3ER TRIMESTRE'!F380</f>
        <v>78714</v>
      </c>
      <c r="F380" s="18">
        <f>+'ISR ART 126'!C380</f>
        <v>956</v>
      </c>
      <c r="G380" s="18">
        <f t="shared" si="5"/>
        <v>987579</v>
      </c>
    </row>
    <row r="381" spans="1:7" x14ac:dyDescent="0.25">
      <c r="A381" s="9">
        <v>378</v>
      </c>
      <c r="B381" s="10" t="s">
        <v>392</v>
      </c>
      <c r="C381" s="18">
        <f>+'OCTUBRE ORD'!N381</f>
        <v>344508</v>
      </c>
      <c r="D381" s="18">
        <f>+'AJ CUATR - TRIMES'!F381</f>
        <v>13020</v>
      </c>
      <c r="E381" s="18">
        <f>+'FEIEF COMP 3ER TRIMESTRE'!F381</f>
        <v>22672</v>
      </c>
      <c r="F381" s="18">
        <f>+'ISR ART 126'!C381</f>
        <v>285</v>
      </c>
      <c r="G381" s="18">
        <f t="shared" si="5"/>
        <v>380485</v>
      </c>
    </row>
    <row r="382" spans="1:7" x14ac:dyDescent="0.25">
      <c r="A382" s="9">
        <v>379</v>
      </c>
      <c r="B382" s="10" t="s">
        <v>393</v>
      </c>
      <c r="C382" s="18">
        <f>+'OCTUBRE ORD'!N382</f>
        <v>238488</v>
      </c>
      <c r="D382" s="18">
        <f>+'AJ CUATR - TRIMES'!F382</f>
        <v>6636</v>
      </c>
      <c r="E382" s="18">
        <f>+'FEIEF COMP 3ER TRIMESTRE'!F382</f>
        <v>11325</v>
      </c>
      <c r="F382" s="18">
        <f>+'ISR ART 126'!C382</f>
        <v>225</v>
      </c>
      <c r="G382" s="18">
        <f t="shared" si="5"/>
        <v>256674</v>
      </c>
    </row>
    <row r="383" spans="1:7" x14ac:dyDescent="0.25">
      <c r="A383" s="9">
        <v>380</v>
      </c>
      <c r="B383" s="10" t="s">
        <v>394</v>
      </c>
      <c r="C383" s="18">
        <f>+'OCTUBRE ORD'!N383</f>
        <v>201464</v>
      </c>
      <c r="D383" s="18">
        <f>+'AJ CUATR - TRIMES'!F383</f>
        <v>7964</v>
      </c>
      <c r="E383" s="18">
        <f>+'FEIEF COMP 3ER TRIMESTRE'!F383</f>
        <v>13765</v>
      </c>
      <c r="F383" s="18">
        <f>+'ISR ART 126'!C383</f>
        <v>210</v>
      </c>
      <c r="G383" s="18">
        <f t="shared" si="5"/>
        <v>223403</v>
      </c>
    </row>
    <row r="384" spans="1:7" x14ac:dyDescent="0.25">
      <c r="A384" s="9">
        <v>381</v>
      </c>
      <c r="B384" s="10" t="s">
        <v>395</v>
      </c>
      <c r="C384" s="18">
        <f>+'OCTUBRE ORD'!N384</f>
        <v>277070</v>
      </c>
      <c r="D384" s="18">
        <f>+'AJ CUATR - TRIMES'!F384</f>
        <v>6091</v>
      </c>
      <c r="E384" s="18">
        <f>+'FEIEF COMP 3ER TRIMESTRE'!F384</f>
        <v>10396</v>
      </c>
      <c r="F384" s="18">
        <f>+'ISR ART 126'!C384</f>
        <v>206</v>
      </c>
      <c r="G384" s="18">
        <f t="shared" si="5"/>
        <v>293763</v>
      </c>
    </row>
    <row r="385" spans="1:7" x14ac:dyDescent="0.25">
      <c r="A385" s="9">
        <v>382</v>
      </c>
      <c r="B385" s="10" t="s">
        <v>396</v>
      </c>
      <c r="C385" s="18">
        <f>+'OCTUBRE ORD'!N385</f>
        <v>177881</v>
      </c>
      <c r="D385" s="18">
        <f>+'AJ CUATR - TRIMES'!F385</f>
        <v>2457</v>
      </c>
      <c r="E385" s="18">
        <f>+'FEIEF COMP 3ER TRIMESTRE'!F385</f>
        <v>4193</v>
      </c>
      <c r="F385" s="18">
        <f>+'ISR ART 126'!C385</f>
        <v>83</v>
      </c>
      <c r="G385" s="18">
        <f t="shared" si="5"/>
        <v>184614</v>
      </c>
    </row>
    <row r="386" spans="1:7" x14ac:dyDescent="0.25">
      <c r="A386" s="9">
        <v>383</v>
      </c>
      <c r="B386" s="10" t="s">
        <v>397</v>
      </c>
      <c r="C386" s="18">
        <f>+'OCTUBRE ORD'!N386</f>
        <v>124271</v>
      </c>
      <c r="D386" s="18">
        <f>+'AJ CUATR - TRIMES'!F386</f>
        <v>2052</v>
      </c>
      <c r="E386" s="18">
        <f>+'FEIEF COMP 3ER TRIMESTRE'!F386</f>
        <v>3542</v>
      </c>
      <c r="F386" s="18">
        <f>+'ISR ART 126'!C386</f>
        <v>56</v>
      </c>
      <c r="G386" s="18">
        <f t="shared" si="5"/>
        <v>129921</v>
      </c>
    </row>
    <row r="387" spans="1:7" x14ac:dyDescent="0.25">
      <c r="A387" s="9">
        <v>384</v>
      </c>
      <c r="B387" s="10" t="s">
        <v>398</v>
      </c>
      <c r="C387" s="18">
        <f>+'OCTUBRE ORD'!N387</f>
        <v>359534</v>
      </c>
      <c r="D387" s="18">
        <f>+'AJ CUATR - TRIMES'!F387</f>
        <v>16740</v>
      </c>
      <c r="E387" s="18">
        <f>+'FEIEF COMP 3ER TRIMESTRE'!F387</f>
        <v>29122</v>
      </c>
      <c r="F387" s="18">
        <f>+'ISR ART 126'!C387</f>
        <v>375</v>
      </c>
      <c r="G387" s="18">
        <f t="shared" si="5"/>
        <v>405771</v>
      </c>
    </row>
    <row r="388" spans="1:7" x14ac:dyDescent="0.25">
      <c r="A388" s="9">
        <v>385</v>
      </c>
      <c r="B388" s="10" t="s">
        <v>399</v>
      </c>
      <c r="C388" s="18">
        <f>+'OCTUBRE ORD'!N388</f>
        <v>7818227</v>
      </c>
      <c r="D388" s="18">
        <f>+'AJ CUATR - TRIMES'!F388</f>
        <v>555584</v>
      </c>
      <c r="E388" s="18">
        <f>+'FEIEF COMP 3ER TRIMESTRE'!F388</f>
        <v>955333</v>
      </c>
      <c r="F388" s="18">
        <f>+'ISR ART 126'!C388</f>
        <v>16364</v>
      </c>
      <c r="G388" s="18">
        <f t="shared" ref="G388:G451" si="6">SUM(C388:F388)</f>
        <v>9345508</v>
      </c>
    </row>
    <row r="389" spans="1:7" x14ac:dyDescent="0.25">
      <c r="A389" s="9">
        <v>386</v>
      </c>
      <c r="B389" s="10" t="s">
        <v>400</v>
      </c>
      <c r="C389" s="18">
        <f>+'OCTUBRE ORD'!N389</f>
        <v>1570417</v>
      </c>
      <c r="D389" s="18">
        <f>+'AJ CUATR - TRIMES'!F389</f>
        <v>67451</v>
      </c>
      <c r="E389" s="18">
        <f>+'FEIEF COMP 3ER TRIMESTRE'!F389</f>
        <v>116490</v>
      </c>
      <c r="F389" s="18">
        <f>+'ISR ART 126'!C389</f>
        <v>1810</v>
      </c>
      <c r="G389" s="18">
        <f t="shared" si="6"/>
        <v>1756168</v>
      </c>
    </row>
    <row r="390" spans="1:7" x14ac:dyDescent="0.25">
      <c r="A390" s="9">
        <v>387</v>
      </c>
      <c r="B390" s="10" t="s">
        <v>401</v>
      </c>
      <c r="C390" s="18">
        <f>+'OCTUBRE ORD'!N390</f>
        <v>293311</v>
      </c>
      <c r="D390" s="18">
        <f>+'AJ CUATR - TRIMES'!F390</f>
        <v>10005</v>
      </c>
      <c r="E390" s="18">
        <f>+'FEIEF COMP 3ER TRIMESTRE'!F390</f>
        <v>17355</v>
      </c>
      <c r="F390" s="18">
        <f>+'ISR ART 126'!C390</f>
        <v>242</v>
      </c>
      <c r="G390" s="18">
        <f t="shared" si="6"/>
        <v>320913</v>
      </c>
    </row>
    <row r="391" spans="1:7" x14ac:dyDescent="0.25">
      <c r="A391" s="9">
        <v>388</v>
      </c>
      <c r="B391" s="10" t="s">
        <v>402</v>
      </c>
      <c r="C391" s="18">
        <f>+'OCTUBRE ORD'!N391</f>
        <v>374555</v>
      </c>
      <c r="D391" s="18">
        <f>+'AJ CUATR - TRIMES'!F391</f>
        <v>5859</v>
      </c>
      <c r="E391" s="18">
        <f>+'FEIEF COMP 3ER TRIMESTRE'!F391</f>
        <v>10001</v>
      </c>
      <c r="F391" s="18">
        <f>+'ISR ART 126'!C391</f>
        <v>199</v>
      </c>
      <c r="G391" s="18">
        <f t="shared" si="6"/>
        <v>390614</v>
      </c>
    </row>
    <row r="392" spans="1:7" x14ac:dyDescent="0.25">
      <c r="A392" s="9">
        <v>389</v>
      </c>
      <c r="B392" s="10" t="s">
        <v>403</v>
      </c>
      <c r="C392" s="18">
        <f>+'OCTUBRE ORD'!N392</f>
        <v>246392</v>
      </c>
      <c r="D392" s="18">
        <f>+'AJ CUATR - TRIMES'!F392</f>
        <v>3458</v>
      </c>
      <c r="E392" s="18">
        <f>+'FEIEF COMP 3ER TRIMESTRE'!F392</f>
        <v>5980</v>
      </c>
      <c r="F392" s="18">
        <f>+'ISR ART 126'!C392</f>
        <v>90</v>
      </c>
      <c r="G392" s="18">
        <f t="shared" si="6"/>
        <v>255920</v>
      </c>
    </row>
    <row r="393" spans="1:7" x14ac:dyDescent="0.25">
      <c r="A393" s="9">
        <v>390</v>
      </c>
      <c r="B393" s="10" t="s">
        <v>404</v>
      </c>
      <c r="C393" s="18">
        <f>+'OCTUBRE ORD'!N393</f>
        <v>7781858</v>
      </c>
      <c r="D393" s="18">
        <f>+'AJ CUATR - TRIMES'!F393</f>
        <v>291223</v>
      </c>
      <c r="E393" s="18">
        <f>+'FEIEF COMP 3ER TRIMESTRE'!F393</f>
        <v>500941</v>
      </c>
      <c r="F393" s="18">
        <f>+'ISR ART 126'!C393</f>
        <v>8516</v>
      </c>
      <c r="G393" s="18">
        <f t="shared" si="6"/>
        <v>8582538</v>
      </c>
    </row>
    <row r="394" spans="1:7" x14ac:dyDescent="0.25">
      <c r="A394" s="9">
        <v>391</v>
      </c>
      <c r="B394" s="10" t="s">
        <v>405</v>
      </c>
      <c r="C394" s="18">
        <f>+'OCTUBRE ORD'!N394</f>
        <v>342629</v>
      </c>
      <c r="D394" s="18">
        <f>+'AJ CUATR - TRIMES'!F394</f>
        <v>9320</v>
      </c>
      <c r="E394" s="18">
        <f>+'FEIEF COMP 3ER TRIMESTRE'!F394</f>
        <v>16122</v>
      </c>
      <c r="F394" s="18">
        <f>+'ISR ART 126'!C394</f>
        <v>241</v>
      </c>
      <c r="G394" s="18">
        <f t="shared" si="6"/>
        <v>368312</v>
      </c>
    </row>
    <row r="395" spans="1:7" x14ac:dyDescent="0.25">
      <c r="A395" s="9">
        <v>392</v>
      </c>
      <c r="B395" s="10" t="s">
        <v>406</v>
      </c>
      <c r="C395" s="18">
        <f>+'OCTUBRE ORD'!N395</f>
        <v>508579</v>
      </c>
      <c r="D395" s="18">
        <f>+'AJ CUATR - TRIMES'!F395</f>
        <v>14829</v>
      </c>
      <c r="E395" s="18">
        <f>+'FEIEF COMP 3ER TRIMESTRE'!F395</f>
        <v>25309</v>
      </c>
      <c r="F395" s="18">
        <f>+'ISR ART 126'!C395</f>
        <v>502</v>
      </c>
      <c r="G395" s="18">
        <f t="shared" si="6"/>
        <v>549219</v>
      </c>
    </row>
    <row r="396" spans="1:7" x14ac:dyDescent="0.25">
      <c r="A396" s="9">
        <v>393</v>
      </c>
      <c r="B396" s="10" t="s">
        <v>407</v>
      </c>
      <c r="C396" s="18">
        <f>+'OCTUBRE ORD'!N396</f>
        <v>352452</v>
      </c>
      <c r="D396" s="18">
        <f>+'AJ CUATR - TRIMES'!F396</f>
        <v>16615</v>
      </c>
      <c r="E396" s="18">
        <f>+'FEIEF COMP 3ER TRIMESTRE'!F396</f>
        <v>28993</v>
      </c>
      <c r="F396" s="18">
        <f>+'ISR ART 126'!C396</f>
        <v>342</v>
      </c>
      <c r="G396" s="18">
        <f t="shared" si="6"/>
        <v>398402</v>
      </c>
    </row>
    <row r="397" spans="1:7" x14ac:dyDescent="0.25">
      <c r="A397" s="9">
        <v>394</v>
      </c>
      <c r="B397" s="10" t="s">
        <v>408</v>
      </c>
      <c r="C397" s="18">
        <f>+'OCTUBRE ORD'!N397</f>
        <v>205477</v>
      </c>
      <c r="D397" s="18">
        <f>+'AJ CUATR - TRIMES'!F397</f>
        <v>5991</v>
      </c>
      <c r="E397" s="18">
        <f>+'FEIEF COMP 3ER TRIMESTRE'!F397</f>
        <v>10226</v>
      </c>
      <c r="F397" s="18">
        <f>+'ISR ART 126'!C397</f>
        <v>203</v>
      </c>
      <c r="G397" s="18">
        <f t="shared" si="6"/>
        <v>221897</v>
      </c>
    </row>
    <row r="398" spans="1:7" x14ac:dyDescent="0.25">
      <c r="A398" s="9">
        <v>395</v>
      </c>
      <c r="B398" s="10" t="s">
        <v>409</v>
      </c>
      <c r="C398" s="18">
        <f>+'OCTUBRE ORD'!N398</f>
        <v>227761</v>
      </c>
      <c r="D398" s="18">
        <f>+'AJ CUATR - TRIMES'!F398</f>
        <v>3406</v>
      </c>
      <c r="E398" s="18">
        <f>+'FEIEF COMP 3ER TRIMESTRE'!F398</f>
        <v>5812</v>
      </c>
      <c r="F398" s="18">
        <f>+'ISR ART 126'!C398</f>
        <v>115</v>
      </c>
      <c r="G398" s="18">
        <f t="shared" si="6"/>
        <v>237094</v>
      </c>
    </row>
    <row r="399" spans="1:7" x14ac:dyDescent="0.25">
      <c r="A399" s="9">
        <v>396</v>
      </c>
      <c r="B399" s="10" t="s">
        <v>410</v>
      </c>
      <c r="C399" s="18">
        <f>+'OCTUBRE ORD'!N399</f>
        <v>293341</v>
      </c>
      <c r="D399" s="18">
        <f>+'AJ CUATR - TRIMES'!F399</f>
        <v>6997</v>
      </c>
      <c r="E399" s="18">
        <f>+'FEIEF COMP 3ER TRIMESTRE'!F399</f>
        <v>11942</v>
      </c>
      <c r="F399" s="18">
        <f>+'ISR ART 126'!C399</f>
        <v>237</v>
      </c>
      <c r="G399" s="18">
        <f t="shared" si="6"/>
        <v>312517</v>
      </c>
    </row>
    <row r="400" spans="1:7" x14ac:dyDescent="0.25">
      <c r="A400" s="9">
        <v>397</v>
      </c>
      <c r="B400" s="10" t="s">
        <v>411</v>
      </c>
      <c r="C400" s="18">
        <f>+'OCTUBRE ORD'!N400</f>
        <v>3839076</v>
      </c>
      <c r="D400" s="18">
        <f>+'AJ CUATR - TRIMES'!F400</f>
        <v>193192</v>
      </c>
      <c r="E400" s="18">
        <f>+'FEIEF COMP 3ER TRIMESTRE'!F400</f>
        <v>335833</v>
      </c>
      <c r="F400" s="18">
        <f>+'ISR ART 126'!C400</f>
        <v>4426</v>
      </c>
      <c r="G400" s="18">
        <f t="shared" si="6"/>
        <v>4372527</v>
      </c>
    </row>
    <row r="401" spans="1:7" x14ac:dyDescent="0.25">
      <c r="A401" s="9">
        <v>398</v>
      </c>
      <c r="B401" s="10" t="s">
        <v>412</v>
      </c>
      <c r="C401" s="18">
        <f>+'OCTUBRE ORD'!N401</f>
        <v>501479</v>
      </c>
      <c r="D401" s="18">
        <f>+'AJ CUATR - TRIMES'!F401</f>
        <v>21872</v>
      </c>
      <c r="E401" s="18">
        <f>+'FEIEF COMP 3ER TRIMESTRE'!F401</f>
        <v>37760</v>
      </c>
      <c r="F401" s="18">
        <f>+'ISR ART 126'!C401</f>
        <v>591</v>
      </c>
      <c r="G401" s="18">
        <f t="shared" si="6"/>
        <v>561702</v>
      </c>
    </row>
    <row r="402" spans="1:7" x14ac:dyDescent="0.25">
      <c r="A402" s="9">
        <v>399</v>
      </c>
      <c r="B402" s="10" t="s">
        <v>413</v>
      </c>
      <c r="C402" s="18">
        <f>+'OCTUBRE ORD'!N402</f>
        <v>2923361</v>
      </c>
      <c r="D402" s="18">
        <f>+'AJ CUATR - TRIMES'!F402</f>
        <v>193920</v>
      </c>
      <c r="E402" s="18">
        <f>+'FEIEF COMP 3ER TRIMESTRE'!F402</f>
        <v>334747</v>
      </c>
      <c r="F402" s="18">
        <f>+'ISR ART 126'!C402</f>
        <v>5260</v>
      </c>
      <c r="G402" s="18">
        <f t="shared" si="6"/>
        <v>3457288</v>
      </c>
    </row>
    <row r="403" spans="1:7" x14ac:dyDescent="0.25">
      <c r="A403" s="9">
        <v>400</v>
      </c>
      <c r="B403" s="10" t="s">
        <v>414</v>
      </c>
      <c r="C403" s="18">
        <f>+'OCTUBRE ORD'!N403</f>
        <v>242683</v>
      </c>
      <c r="D403" s="18">
        <f>+'AJ CUATR - TRIMES'!F403</f>
        <v>6046</v>
      </c>
      <c r="E403" s="18">
        <f>+'FEIEF COMP 3ER TRIMESTRE'!F403</f>
        <v>10460</v>
      </c>
      <c r="F403" s="18">
        <f>+'ISR ART 126'!C403</f>
        <v>156</v>
      </c>
      <c r="G403" s="18">
        <f t="shared" si="6"/>
        <v>259345</v>
      </c>
    </row>
    <row r="404" spans="1:7" x14ac:dyDescent="0.25">
      <c r="A404" s="9">
        <v>401</v>
      </c>
      <c r="B404" s="10" t="s">
        <v>415</v>
      </c>
      <c r="C404" s="18">
        <f>+'OCTUBRE ORD'!N404</f>
        <v>1962989</v>
      </c>
      <c r="D404" s="18">
        <f>+'AJ CUATR - TRIMES'!F404</f>
        <v>130900</v>
      </c>
      <c r="E404" s="18">
        <f>+'FEIEF COMP 3ER TRIMESTRE'!F404</f>
        <v>225363</v>
      </c>
      <c r="F404" s="18">
        <f>+'ISR ART 126'!C404</f>
        <v>3759</v>
      </c>
      <c r="G404" s="18">
        <f t="shared" si="6"/>
        <v>2323011</v>
      </c>
    </row>
    <row r="405" spans="1:7" x14ac:dyDescent="0.25">
      <c r="A405" s="9">
        <v>402</v>
      </c>
      <c r="B405" s="10" t="s">
        <v>416</v>
      </c>
      <c r="C405" s="18">
        <f>+'OCTUBRE ORD'!N405</f>
        <v>148418</v>
      </c>
      <c r="D405" s="18">
        <f>+'AJ CUATR - TRIMES'!F405</f>
        <v>2278</v>
      </c>
      <c r="E405" s="18">
        <f>+'FEIEF COMP 3ER TRIMESTRE'!F405</f>
        <v>3887</v>
      </c>
      <c r="F405" s="18">
        <f>+'ISR ART 126'!C405</f>
        <v>77</v>
      </c>
      <c r="G405" s="18">
        <f t="shared" si="6"/>
        <v>154660</v>
      </c>
    </row>
    <row r="406" spans="1:7" x14ac:dyDescent="0.25">
      <c r="A406" s="9">
        <v>403</v>
      </c>
      <c r="B406" s="10" t="s">
        <v>417</v>
      </c>
      <c r="C406" s="18">
        <f>+'OCTUBRE ORD'!N406</f>
        <v>360591</v>
      </c>
      <c r="D406" s="18">
        <f>+'AJ CUATR - TRIMES'!F406</f>
        <v>20094</v>
      </c>
      <c r="E406" s="18">
        <f>+'FEIEF COMP 3ER TRIMESTRE'!F406</f>
        <v>34593</v>
      </c>
      <c r="F406" s="18">
        <f>+'ISR ART 126'!C406</f>
        <v>577</v>
      </c>
      <c r="G406" s="18">
        <f t="shared" si="6"/>
        <v>415855</v>
      </c>
    </row>
    <row r="407" spans="1:7" x14ac:dyDescent="0.25">
      <c r="A407" s="9">
        <v>404</v>
      </c>
      <c r="B407" s="10" t="s">
        <v>418</v>
      </c>
      <c r="C407" s="18">
        <f>+'OCTUBRE ORD'!N407</f>
        <v>185373</v>
      </c>
      <c r="D407" s="18">
        <f>+'AJ CUATR - TRIMES'!F407</f>
        <v>6629</v>
      </c>
      <c r="E407" s="18">
        <f>+'FEIEF COMP 3ER TRIMESTRE'!F407</f>
        <v>11377</v>
      </c>
      <c r="F407" s="18">
        <f>+'ISR ART 126'!C407</f>
        <v>203</v>
      </c>
      <c r="G407" s="18">
        <f t="shared" si="6"/>
        <v>203582</v>
      </c>
    </row>
    <row r="408" spans="1:7" x14ac:dyDescent="0.25">
      <c r="A408" s="9">
        <v>405</v>
      </c>
      <c r="B408" s="10" t="s">
        <v>419</v>
      </c>
      <c r="C408" s="18">
        <f>+'OCTUBRE ORD'!N408</f>
        <v>266857</v>
      </c>
      <c r="D408" s="18">
        <f>+'AJ CUATR - TRIMES'!F408</f>
        <v>10630</v>
      </c>
      <c r="E408" s="18">
        <f>+'FEIEF COMP 3ER TRIMESTRE'!F408</f>
        <v>18294</v>
      </c>
      <c r="F408" s="18">
        <f>+'ISR ART 126'!C408</f>
        <v>308</v>
      </c>
      <c r="G408" s="18">
        <f t="shared" si="6"/>
        <v>296089</v>
      </c>
    </row>
    <row r="409" spans="1:7" x14ac:dyDescent="0.25">
      <c r="A409" s="9">
        <v>406</v>
      </c>
      <c r="B409" s="10" t="s">
        <v>420</v>
      </c>
      <c r="C409" s="18">
        <f>+'OCTUBRE ORD'!N409</f>
        <v>1371438</v>
      </c>
      <c r="D409" s="18">
        <f>+'AJ CUATR - TRIMES'!F409</f>
        <v>46250</v>
      </c>
      <c r="E409" s="18">
        <f>+'FEIEF COMP 3ER TRIMESTRE'!F409</f>
        <v>78939</v>
      </c>
      <c r="F409" s="18">
        <f>+'ISR ART 126'!C409</f>
        <v>1567</v>
      </c>
      <c r="G409" s="18">
        <f t="shared" si="6"/>
        <v>1498194</v>
      </c>
    </row>
    <row r="410" spans="1:7" x14ac:dyDescent="0.25">
      <c r="A410" s="9">
        <v>407</v>
      </c>
      <c r="B410" s="10" t="s">
        <v>421</v>
      </c>
      <c r="C410" s="18">
        <f>+'OCTUBRE ORD'!N410</f>
        <v>544345</v>
      </c>
      <c r="D410" s="18">
        <f>+'AJ CUATR - TRIMES'!F410</f>
        <v>19781</v>
      </c>
      <c r="E410" s="18">
        <f>+'FEIEF COMP 3ER TRIMESTRE'!F410</f>
        <v>33762</v>
      </c>
      <c r="F410" s="18">
        <f>+'ISR ART 126'!C410</f>
        <v>670</v>
      </c>
      <c r="G410" s="18">
        <f t="shared" si="6"/>
        <v>598558</v>
      </c>
    </row>
    <row r="411" spans="1:7" x14ac:dyDescent="0.25">
      <c r="A411" s="9">
        <v>408</v>
      </c>
      <c r="B411" s="10" t="s">
        <v>422</v>
      </c>
      <c r="C411" s="18">
        <f>+'OCTUBRE ORD'!N411</f>
        <v>141795</v>
      </c>
      <c r="D411" s="18">
        <f>+'AJ CUATR - TRIMES'!F411</f>
        <v>2314</v>
      </c>
      <c r="E411" s="18">
        <f>+'FEIEF COMP 3ER TRIMESTRE'!F411</f>
        <v>3982</v>
      </c>
      <c r="F411" s="18">
        <f>+'ISR ART 126'!C411</f>
        <v>67</v>
      </c>
      <c r="G411" s="18">
        <f t="shared" si="6"/>
        <v>148158</v>
      </c>
    </row>
    <row r="412" spans="1:7" x14ac:dyDescent="0.25">
      <c r="A412" s="9">
        <v>409</v>
      </c>
      <c r="B412" s="10" t="s">
        <v>423</v>
      </c>
      <c r="C412" s="18">
        <f>+'OCTUBRE ORD'!N412</f>
        <v>1316005</v>
      </c>
      <c r="D412" s="18">
        <f>+'AJ CUATR - TRIMES'!F412</f>
        <v>129879</v>
      </c>
      <c r="E412" s="18">
        <f>+'FEIEF COMP 3ER TRIMESTRE'!F412</f>
        <v>222227</v>
      </c>
      <c r="F412" s="18">
        <f>+'ISR ART 126'!C412</f>
        <v>4209</v>
      </c>
      <c r="G412" s="18">
        <f t="shared" si="6"/>
        <v>1672320</v>
      </c>
    </row>
    <row r="413" spans="1:7" x14ac:dyDescent="0.25">
      <c r="A413" s="9">
        <v>410</v>
      </c>
      <c r="B413" s="10" t="s">
        <v>424</v>
      </c>
      <c r="C413" s="18">
        <f>+'OCTUBRE ORD'!N413</f>
        <v>291624</v>
      </c>
      <c r="D413" s="18">
        <f>+'AJ CUATR - TRIMES'!F413</f>
        <v>7394</v>
      </c>
      <c r="E413" s="18">
        <f>+'FEIEF COMP 3ER TRIMESTRE'!F413</f>
        <v>12619</v>
      </c>
      <c r="F413" s="18">
        <f>+'ISR ART 126'!C413</f>
        <v>251</v>
      </c>
      <c r="G413" s="18">
        <f t="shared" si="6"/>
        <v>311888</v>
      </c>
    </row>
    <row r="414" spans="1:7" x14ac:dyDescent="0.25">
      <c r="A414" s="9">
        <v>411</v>
      </c>
      <c r="B414" s="10" t="s">
        <v>425</v>
      </c>
      <c r="C414" s="18">
        <f>+'OCTUBRE ORD'!N414</f>
        <v>157362</v>
      </c>
      <c r="D414" s="18">
        <f>+'AJ CUATR - TRIMES'!F414</f>
        <v>2839</v>
      </c>
      <c r="E414" s="18">
        <f>+'FEIEF COMP 3ER TRIMESTRE'!F414</f>
        <v>4929</v>
      </c>
      <c r="F414" s="18">
        <f>+'ISR ART 126'!C414</f>
        <v>67</v>
      </c>
      <c r="G414" s="18">
        <f t="shared" si="6"/>
        <v>165197</v>
      </c>
    </row>
    <row r="415" spans="1:7" x14ac:dyDescent="0.25">
      <c r="A415" s="9">
        <v>412</v>
      </c>
      <c r="B415" s="10" t="s">
        <v>426</v>
      </c>
      <c r="C415" s="18">
        <f>+'OCTUBRE ORD'!N415</f>
        <v>377303</v>
      </c>
      <c r="D415" s="18">
        <f>+'AJ CUATR - TRIMES'!F415</f>
        <v>14293</v>
      </c>
      <c r="E415" s="18">
        <f>+'FEIEF COMP 3ER TRIMESTRE'!F415</f>
        <v>24877</v>
      </c>
      <c r="F415" s="18">
        <f>+'ISR ART 126'!C415</f>
        <v>316</v>
      </c>
      <c r="G415" s="18">
        <f t="shared" si="6"/>
        <v>416789</v>
      </c>
    </row>
    <row r="416" spans="1:7" x14ac:dyDescent="0.25">
      <c r="A416" s="9">
        <v>413</v>
      </c>
      <c r="B416" s="10" t="s">
        <v>427</v>
      </c>
      <c r="C416" s="18">
        <f>+'OCTUBRE ORD'!N416</f>
        <v>13838207</v>
      </c>
      <c r="D416" s="18">
        <f>+'AJ CUATR - TRIMES'!F416</f>
        <v>866524</v>
      </c>
      <c r="E416" s="18">
        <f>+'FEIEF COMP 3ER TRIMESTRE'!F416</f>
        <v>1482591</v>
      </c>
      <c r="F416" s="18">
        <f>+'ISR ART 126'!C416</f>
        <v>28100</v>
      </c>
      <c r="G416" s="18">
        <f t="shared" si="6"/>
        <v>16215422</v>
      </c>
    </row>
    <row r="417" spans="1:7" x14ac:dyDescent="0.25">
      <c r="A417" s="9">
        <v>414</v>
      </c>
      <c r="B417" s="10" t="s">
        <v>428</v>
      </c>
      <c r="C417" s="18">
        <f>+'OCTUBRE ORD'!N417</f>
        <v>724676</v>
      </c>
      <c r="D417" s="18">
        <f>+'AJ CUATR - TRIMES'!F417</f>
        <v>28380</v>
      </c>
      <c r="E417" s="18">
        <f>+'FEIEF COMP 3ER TRIMESTRE'!F417</f>
        <v>48696</v>
      </c>
      <c r="F417" s="18">
        <f>+'ISR ART 126'!C417</f>
        <v>872</v>
      </c>
      <c r="G417" s="18">
        <f t="shared" si="6"/>
        <v>802624</v>
      </c>
    </row>
    <row r="418" spans="1:7" x14ac:dyDescent="0.25">
      <c r="A418" s="9">
        <v>415</v>
      </c>
      <c r="B418" s="10" t="s">
        <v>429</v>
      </c>
      <c r="C418" s="18">
        <f>+'OCTUBRE ORD'!N418</f>
        <v>361269</v>
      </c>
      <c r="D418" s="18">
        <f>+'AJ CUATR - TRIMES'!F418</f>
        <v>17937</v>
      </c>
      <c r="E418" s="18">
        <f>+'FEIEF COMP 3ER TRIMESTRE'!F418</f>
        <v>31354</v>
      </c>
      <c r="F418" s="18">
        <f>+'ISR ART 126'!C418</f>
        <v>350</v>
      </c>
      <c r="G418" s="18">
        <f t="shared" si="6"/>
        <v>410910</v>
      </c>
    </row>
    <row r="419" spans="1:7" x14ac:dyDescent="0.25">
      <c r="A419" s="9">
        <v>416</v>
      </c>
      <c r="B419" s="10" t="s">
        <v>430</v>
      </c>
      <c r="C419" s="18">
        <f>+'OCTUBRE ORD'!N419</f>
        <v>156338</v>
      </c>
      <c r="D419" s="18">
        <f>+'AJ CUATR - TRIMES'!F419</f>
        <v>1396</v>
      </c>
      <c r="E419" s="18">
        <f>+'FEIEF COMP 3ER TRIMESTRE'!F419</f>
        <v>2412</v>
      </c>
      <c r="F419" s="18">
        <f>+'ISR ART 126'!C419</f>
        <v>37</v>
      </c>
      <c r="G419" s="18">
        <f t="shared" si="6"/>
        <v>160183</v>
      </c>
    </row>
    <row r="420" spans="1:7" x14ac:dyDescent="0.25">
      <c r="A420" s="9">
        <v>417</v>
      </c>
      <c r="B420" s="10" t="s">
        <v>431</v>
      </c>
      <c r="C420" s="18">
        <f>+'OCTUBRE ORD'!N420</f>
        <v>791329</v>
      </c>
      <c r="D420" s="18">
        <f>+'AJ CUATR - TRIMES'!F420</f>
        <v>25768</v>
      </c>
      <c r="E420" s="18">
        <f>+'FEIEF COMP 3ER TRIMESTRE'!F420</f>
        <v>44161</v>
      </c>
      <c r="F420" s="18">
        <f>+'ISR ART 126'!C420</f>
        <v>811</v>
      </c>
      <c r="G420" s="18">
        <f t="shared" si="6"/>
        <v>862069</v>
      </c>
    </row>
    <row r="421" spans="1:7" x14ac:dyDescent="0.25">
      <c r="A421" s="9">
        <v>418</v>
      </c>
      <c r="B421" s="10" t="s">
        <v>432</v>
      </c>
      <c r="C421" s="18">
        <f>+'OCTUBRE ORD'!N421</f>
        <v>763330</v>
      </c>
      <c r="D421" s="18">
        <f>+'AJ CUATR - TRIMES'!F421</f>
        <v>46004</v>
      </c>
      <c r="E421" s="18">
        <f>+'FEIEF COMP 3ER TRIMESTRE'!F421</f>
        <v>79911</v>
      </c>
      <c r="F421" s="18">
        <f>+'ISR ART 126'!C421</f>
        <v>1074</v>
      </c>
      <c r="G421" s="18">
        <f t="shared" si="6"/>
        <v>890319</v>
      </c>
    </row>
    <row r="422" spans="1:7" x14ac:dyDescent="0.25">
      <c r="A422" s="9">
        <v>419</v>
      </c>
      <c r="B422" s="10" t="s">
        <v>433</v>
      </c>
      <c r="C422" s="18">
        <f>+'OCTUBRE ORD'!N422</f>
        <v>160146</v>
      </c>
      <c r="D422" s="18">
        <f>+'AJ CUATR - TRIMES'!F422</f>
        <v>2029</v>
      </c>
      <c r="E422" s="18">
        <f>+'FEIEF COMP 3ER TRIMESTRE'!F422</f>
        <v>3501</v>
      </c>
      <c r="F422" s="18">
        <f>+'ISR ART 126'!C422</f>
        <v>56</v>
      </c>
      <c r="G422" s="18">
        <f t="shared" si="6"/>
        <v>165732</v>
      </c>
    </row>
    <row r="423" spans="1:7" x14ac:dyDescent="0.25">
      <c r="A423" s="9">
        <v>420</v>
      </c>
      <c r="B423" s="10" t="s">
        <v>434</v>
      </c>
      <c r="C423" s="18">
        <f>+'OCTUBRE ORD'!N423</f>
        <v>212497</v>
      </c>
      <c r="D423" s="18">
        <f>+'AJ CUATR - TRIMES'!F423</f>
        <v>3516</v>
      </c>
      <c r="E423" s="18">
        <f>+'FEIEF COMP 3ER TRIMESTRE'!F423</f>
        <v>6001</v>
      </c>
      <c r="F423" s="18">
        <f>+'ISR ART 126'!C423</f>
        <v>119</v>
      </c>
      <c r="G423" s="18">
        <f t="shared" si="6"/>
        <v>222133</v>
      </c>
    </row>
    <row r="424" spans="1:7" x14ac:dyDescent="0.25">
      <c r="A424" s="9">
        <v>421</v>
      </c>
      <c r="B424" s="10" t="s">
        <v>435</v>
      </c>
      <c r="C424" s="18">
        <f>+'OCTUBRE ORD'!N424</f>
        <v>643293</v>
      </c>
      <c r="D424" s="18">
        <f>+'AJ CUATR - TRIMES'!F424</f>
        <v>17557</v>
      </c>
      <c r="E424" s="18">
        <f>+'FEIEF COMP 3ER TRIMESTRE'!F424</f>
        <v>30267</v>
      </c>
      <c r="F424" s="18">
        <f>+'ISR ART 126'!C424</f>
        <v>490</v>
      </c>
      <c r="G424" s="18">
        <f t="shared" si="6"/>
        <v>691607</v>
      </c>
    </row>
    <row r="425" spans="1:7" x14ac:dyDescent="0.25">
      <c r="A425" s="9">
        <v>422</v>
      </c>
      <c r="B425" s="10" t="s">
        <v>436</v>
      </c>
      <c r="C425" s="18">
        <f>+'OCTUBRE ORD'!N425</f>
        <v>166799</v>
      </c>
      <c r="D425" s="18">
        <f>+'AJ CUATR - TRIMES'!F425</f>
        <v>4645</v>
      </c>
      <c r="E425" s="18">
        <f>+'FEIEF COMP 3ER TRIMESTRE'!F425</f>
        <v>7970</v>
      </c>
      <c r="F425" s="18">
        <f>+'ISR ART 126'!C425</f>
        <v>143</v>
      </c>
      <c r="G425" s="18">
        <f t="shared" si="6"/>
        <v>179557</v>
      </c>
    </row>
    <row r="426" spans="1:7" x14ac:dyDescent="0.25">
      <c r="A426" s="9">
        <v>423</v>
      </c>
      <c r="B426" s="10" t="s">
        <v>437</v>
      </c>
      <c r="C426" s="18">
        <f>+'OCTUBRE ORD'!N426</f>
        <v>121662</v>
      </c>
      <c r="D426" s="18">
        <f>+'AJ CUATR - TRIMES'!F426</f>
        <v>1484</v>
      </c>
      <c r="E426" s="18">
        <f>+'FEIEF COMP 3ER TRIMESTRE'!F426</f>
        <v>2533</v>
      </c>
      <c r="F426" s="18">
        <f>+'ISR ART 126'!C426</f>
        <v>50</v>
      </c>
      <c r="G426" s="18">
        <f t="shared" si="6"/>
        <v>125729</v>
      </c>
    </row>
    <row r="427" spans="1:7" x14ac:dyDescent="0.25">
      <c r="A427" s="9">
        <v>424</v>
      </c>
      <c r="B427" s="10" t="s">
        <v>438</v>
      </c>
      <c r="C427" s="18">
        <f>+'OCTUBRE ORD'!N427</f>
        <v>433636</v>
      </c>
      <c r="D427" s="18">
        <f>+'AJ CUATR - TRIMES'!F427</f>
        <v>7848</v>
      </c>
      <c r="E427" s="18">
        <f>+'FEIEF COMP 3ER TRIMESTRE'!F427</f>
        <v>13395</v>
      </c>
      <c r="F427" s="18">
        <f>+'ISR ART 126'!C427</f>
        <v>266</v>
      </c>
      <c r="G427" s="18">
        <f t="shared" si="6"/>
        <v>455145</v>
      </c>
    </row>
    <row r="428" spans="1:7" x14ac:dyDescent="0.25">
      <c r="A428" s="9">
        <v>425</v>
      </c>
      <c r="B428" s="10" t="s">
        <v>439</v>
      </c>
      <c r="C428" s="18">
        <f>+'OCTUBRE ORD'!N428</f>
        <v>301450</v>
      </c>
      <c r="D428" s="18">
        <f>+'AJ CUATR - TRIMES'!F428</f>
        <v>12288</v>
      </c>
      <c r="E428" s="18">
        <f>+'FEIEF COMP 3ER TRIMESTRE'!F428</f>
        <v>21124</v>
      </c>
      <c r="F428" s="18">
        <f>+'ISR ART 126'!C428</f>
        <v>363</v>
      </c>
      <c r="G428" s="18">
        <f t="shared" si="6"/>
        <v>335225</v>
      </c>
    </row>
    <row r="429" spans="1:7" x14ac:dyDescent="0.25">
      <c r="A429" s="9">
        <v>426</v>
      </c>
      <c r="B429" s="10" t="s">
        <v>440</v>
      </c>
      <c r="C429" s="18">
        <f>+'OCTUBRE ORD'!N429</f>
        <v>543688</v>
      </c>
      <c r="D429" s="18">
        <f>+'AJ CUATR - TRIMES'!F429</f>
        <v>20430</v>
      </c>
      <c r="E429" s="18">
        <f>+'FEIEF COMP 3ER TRIMESTRE'!F429</f>
        <v>34870</v>
      </c>
      <c r="F429" s="18">
        <f>+'ISR ART 126'!C429</f>
        <v>692</v>
      </c>
      <c r="G429" s="18">
        <f t="shared" si="6"/>
        <v>599680</v>
      </c>
    </row>
    <row r="430" spans="1:7" x14ac:dyDescent="0.25">
      <c r="A430" s="9">
        <v>427</v>
      </c>
      <c r="B430" s="10" t="s">
        <v>441</v>
      </c>
      <c r="C430" s="18">
        <f>+'OCTUBRE ORD'!N430</f>
        <v>845206</v>
      </c>
      <c r="D430" s="18">
        <f>+'AJ CUATR - TRIMES'!F430</f>
        <v>36825</v>
      </c>
      <c r="E430" s="18">
        <f>+'FEIEF COMP 3ER TRIMESTRE'!F430</f>
        <v>62894</v>
      </c>
      <c r="F430" s="18">
        <f>+'ISR ART 126'!C430</f>
        <v>1233</v>
      </c>
      <c r="G430" s="18">
        <f t="shared" si="6"/>
        <v>946158</v>
      </c>
    </row>
    <row r="431" spans="1:7" x14ac:dyDescent="0.25">
      <c r="A431" s="9">
        <v>428</v>
      </c>
      <c r="B431" s="10" t="s">
        <v>442</v>
      </c>
      <c r="C431" s="18">
        <f>+'OCTUBRE ORD'!N431</f>
        <v>216153</v>
      </c>
      <c r="D431" s="18">
        <f>+'AJ CUATR - TRIMES'!F431</f>
        <v>4591</v>
      </c>
      <c r="E431" s="18">
        <f>+'FEIEF COMP 3ER TRIMESTRE'!F431</f>
        <v>7836</v>
      </c>
      <c r="F431" s="18">
        <f>+'ISR ART 126'!C431</f>
        <v>156</v>
      </c>
      <c r="G431" s="18">
        <f t="shared" si="6"/>
        <v>228736</v>
      </c>
    </row>
    <row r="432" spans="1:7" x14ac:dyDescent="0.25">
      <c r="A432" s="9">
        <v>429</v>
      </c>
      <c r="B432" s="10" t="s">
        <v>443</v>
      </c>
      <c r="C432" s="18">
        <f>+'OCTUBRE ORD'!N432</f>
        <v>193907</v>
      </c>
      <c r="D432" s="18">
        <f>+'AJ CUATR - TRIMES'!F432</f>
        <v>3129</v>
      </c>
      <c r="E432" s="18">
        <f>+'FEIEF COMP 3ER TRIMESTRE'!F432</f>
        <v>5341</v>
      </c>
      <c r="F432" s="18">
        <f>+'ISR ART 126'!C432</f>
        <v>106</v>
      </c>
      <c r="G432" s="18">
        <f t="shared" si="6"/>
        <v>202483</v>
      </c>
    </row>
    <row r="433" spans="1:7" x14ac:dyDescent="0.25">
      <c r="A433" s="9">
        <v>430</v>
      </c>
      <c r="B433" s="10" t="s">
        <v>444</v>
      </c>
      <c r="C433" s="18">
        <f>+'OCTUBRE ORD'!N433</f>
        <v>126830</v>
      </c>
      <c r="D433" s="18">
        <f>+'AJ CUATR - TRIMES'!F433</f>
        <v>1208</v>
      </c>
      <c r="E433" s="18">
        <f>+'FEIEF COMP 3ER TRIMESTRE'!F433</f>
        <v>2078</v>
      </c>
      <c r="F433" s="18">
        <f>+'ISR ART 126'!C433</f>
        <v>35</v>
      </c>
      <c r="G433" s="18">
        <f t="shared" si="6"/>
        <v>130151</v>
      </c>
    </row>
    <row r="434" spans="1:7" x14ac:dyDescent="0.25">
      <c r="A434" s="9">
        <v>431</v>
      </c>
      <c r="B434" s="10" t="s">
        <v>445</v>
      </c>
      <c r="C434" s="18">
        <f>+'OCTUBRE ORD'!N434</f>
        <v>165188</v>
      </c>
      <c r="D434" s="18">
        <f>+'AJ CUATR - TRIMES'!F434</f>
        <v>3860</v>
      </c>
      <c r="E434" s="18">
        <f>+'FEIEF COMP 3ER TRIMESTRE'!F434</f>
        <v>6588</v>
      </c>
      <c r="F434" s="18">
        <f>+'ISR ART 126'!C434</f>
        <v>131</v>
      </c>
      <c r="G434" s="18">
        <f t="shared" si="6"/>
        <v>175767</v>
      </c>
    </row>
    <row r="435" spans="1:7" x14ac:dyDescent="0.25">
      <c r="A435" s="9">
        <v>432</v>
      </c>
      <c r="B435" s="10" t="s">
        <v>446</v>
      </c>
      <c r="C435" s="18">
        <f>+'OCTUBRE ORD'!N435</f>
        <v>181241</v>
      </c>
      <c r="D435" s="18">
        <f>+'AJ CUATR - TRIMES'!F435</f>
        <v>2665</v>
      </c>
      <c r="E435" s="18">
        <f>+'FEIEF COMP 3ER TRIMESTRE'!F435</f>
        <v>4548</v>
      </c>
      <c r="F435" s="18">
        <f>+'ISR ART 126'!C435</f>
        <v>90</v>
      </c>
      <c r="G435" s="18">
        <f t="shared" si="6"/>
        <v>188544</v>
      </c>
    </row>
    <row r="436" spans="1:7" x14ac:dyDescent="0.25">
      <c r="A436" s="9">
        <v>433</v>
      </c>
      <c r="B436" s="10" t="s">
        <v>447</v>
      </c>
      <c r="C436" s="18">
        <f>+'OCTUBRE ORD'!N436</f>
        <v>235562</v>
      </c>
      <c r="D436" s="18">
        <f>+'AJ CUATR - TRIMES'!F436</f>
        <v>6115</v>
      </c>
      <c r="E436" s="18">
        <f>+'FEIEF COMP 3ER TRIMESTRE'!F436</f>
        <v>10437</v>
      </c>
      <c r="F436" s="18">
        <f>+'ISR ART 126'!C436</f>
        <v>207</v>
      </c>
      <c r="G436" s="18">
        <f t="shared" si="6"/>
        <v>252321</v>
      </c>
    </row>
    <row r="437" spans="1:7" x14ac:dyDescent="0.25">
      <c r="A437" s="9">
        <v>434</v>
      </c>
      <c r="B437" s="10" t="s">
        <v>448</v>
      </c>
      <c r="C437" s="18">
        <f>+'OCTUBRE ORD'!N437</f>
        <v>355732</v>
      </c>
      <c r="D437" s="18">
        <f>+'AJ CUATR - TRIMES'!F437</f>
        <v>9140</v>
      </c>
      <c r="E437" s="18">
        <f>+'FEIEF COMP 3ER TRIMESTRE'!F437</f>
        <v>15601</v>
      </c>
      <c r="F437" s="18">
        <f>+'ISR ART 126'!C437</f>
        <v>310</v>
      </c>
      <c r="G437" s="18">
        <f t="shared" si="6"/>
        <v>380783</v>
      </c>
    </row>
    <row r="438" spans="1:7" x14ac:dyDescent="0.25">
      <c r="A438" s="9">
        <v>435</v>
      </c>
      <c r="B438" s="10" t="s">
        <v>449</v>
      </c>
      <c r="C438" s="18">
        <f>+'OCTUBRE ORD'!N438</f>
        <v>303158</v>
      </c>
      <c r="D438" s="18">
        <f>+'AJ CUATR - TRIMES'!F438</f>
        <v>8362</v>
      </c>
      <c r="E438" s="18">
        <f>+'FEIEF COMP 3ER TRIMESTRE'!F438</f>
        <v>14272</v>
      </c>
      <c r="F438" s="18">
        <f>+'ISR ART 126'!C438</f>
        <v>283</v>
      </c>
      <c r="G438" s="18">
        <f t="shared" si="6"/>
        <v>326075</v>
      </c>
    </row>
    <row r="439" spans="1:7" x14ac:dyDescent="0.25">
      <c r="A439" s="9">
        <v>436</v>
      </c>
      <c r="B439" s="10" t="s">
        <v>450</v>
      </c>
      <c r="C439" s="18">
        <f>+'OCTUBRE ORD'!N439</f>
        <v>154781</v>
      </c>
      <c r="D439" s="18">
        <f>+'AJ CUATR - TRIMES'!F439</f>
        <v>1849</v>
      </c>
      <c r="E439" s="18">
        <f>+'FEIEF COMP 3ER TRIMESTRE'!F439</f>
        <v>3157</v>
      </c>
      <c r="F439" s="18">
        <f>+'ISR ART 126'!C439</f>
        <v>63</v>
      </c>
      <c r="G439" s="18">
        <f t="shared" si="6"/>
        <v>159850</v>
      </c>
    </row>
    <row r="440" spans="1:7" x14ac:dyDescent="0.25">
      <c r="A440" s="9">
        <v>437</v>
      </c>
      <c r="B440" s="10" t="s">
        <v>451</v>
      </c>
      <c r="C440" s="18">
        <f>+'OCTUBRE ORD'!N440</f>
        <v>910143</v>
      </c>
      <c r="D440" s="18">
        <f>+'AJ CUATR - TRIMES'!F440</f>
        <v>36329</v>
      </c>
      <c r="E440" s="18">
        <f>+'FEIEF COMP 3ER TRIMESTRE'!F440</f>
        <v>62006</v>
      </c>
      <c r="F440" s="18">
        <f>+'ISR ART 126'!C440</f>
        <v>1231</v>
      </c>
      <c r="G440" s="18">
        <f t="shared" si="6"/>
        <v>1009709</v>
      </c>
    </row>
    <row r="441" spans="1:7" x14ac:dyDescent="0.25">
      <c r="A441" s="9">
        <v>438</v>
      </c>
      <c r="B441" s="10" t="s">
        <v>452</v>
      </c>
      <c r="C441" s="18">
        <f>+'OCTUBRE ORD'!N441</f>
        <v>211662</v>
      </c>
      <c r="D441" s="18">
        <f>+'AJ CUATR - TRIMES'!F441</f>
        <v>3834</v>
      </c>
      <c r="E441" s="18">
        <f>+'FEIEF COMP 3ER TRIMESTRE'!F441</f>
        <v>6543</v>
      </c>
      <c r="F441" s="18">
        <f>+'ISR ART 126'!C441</f>
        <v>130</v>
      </c>
      <c r="G441" s="18">
        <f t="shared" si="6"/>
        <v>222169</v>
      </c>
    </row>
    <row r="442" spans="1:7" x14ac:dyDescent="0.25">
      <c r="A442" s="9">
        <v>439</v>
      </c>
      <c r="B442" s="10" t="s">
        <v>453</v>
      </c>
      <c r="C442" s="18">
        <f>+'OCTUBRE ORD'!N442</f>
        <v>3608727</v>
      </c>
      <c r="D442" s="18">
        <f>+'AJ CUATR - TRIMES'!F442</f>
        <v>83854</v>
      </c>
      <c r="E442" s="18">
        <f>+'FEIEF COMP 3ER TRIMESTRE'!F442</f>
        <v>145401</v>
      </c>
      <c r="F442" s="18">
        <f>+'ISR ART 126'!C442</f>
        <v>2048</v>
      </c>
      <c r="G442" s="18">
        <f t="shared" si="6"/>
        <v>3840030</v>
      </c>
    </row>
    <row r="443" spans="1:7" x14ac:dyDescent="0.25">
      <c r="A443" s="9">
        <v>440</v>
      </c>
      <c r="B443" s="10" t="s">
        <v>454</v>
      </c>
      <c r="C443" s="18">
        <f>+'OCTUBRE ORD'!N443</f>
        <v>209573</v>
      </c>
      <c r="D443" s="18">
        <f>+'AJ CUATR - TRIMES'!F443</f>
        <v>2034</v>
      </c>
      <c r="E443" s="18">
        <f>+'FEIEF COMP 3ER TRIMESTRE'!F443</f>
        <v>3471</v>
      </c>
      <c r="F443" s="18">
        <f>+'ISR ART 126'!C443</f>
        <v>69</v>
      </c>
      <c r="G443" s="18">
        <f t="shared" si="6"/>
        <v>215147</v>
      </c>
    </row>
    <row r="444" spans="1:7" x14ac:dyDescent="0.25">
      <c r="A444" s="9">
        <v>441</v>
      </c>
      <c r="B444" s="10" t="s">
        <v>455</v>
      </c>
      <c r="C444" s="18">
        <f>+'OCTUBRE ORD'!N444</f>
        <v>562781</v>
      </c>
      <c r="D444" s="18">
        <f>+'AJ CUATR - TRIMES'!F444</f>
        <v>26989</v>
      </c>
      <c r="E444" s="18">
        <f>+'FEIEF COMP 3ER TRIMESTRE'!F444</f>
        <v>46065</v>
      </c>
      <c r="F444" s="18">
        <f>+'ISR ART 126'!C444</f>
        <v>914</v>
      </c>
      <c r="G444" s="18">
        <f t="shared" si="6"/>
        <v>636749</v>
      </c>
    </row>
    <row r="445" spans="1:7" x14ac:dyDescent="0.25">
      <c r="A445" s="9">
        <v>442</v>
      </c>
      <c r="B445" s="10" t="s">
        <v>456</v>
      </c>
      <c r="C445" s="18">
        <f>+'OCTUBRE ORD'!N445</f>
        <v>100132</v>
      </c>
      <c r="D445" s="18">
        <f>+'AJ CUATR - TRIMES'!F445</f>
        <v>863</v>
      </c>
      <c r="E445" s="18">
        <f>+'FEIEF COMP 3ER TRIMESTRE'!F445</f>
        <v>1497</v>
      </c>
      <c r="F445" s="18">
        <f>+'ISR ART 126'!C445</f>
        <v>21</v>
      </c>
      <c r="G445" s="18">
        <f t="shared" si="6"/>
        <v>102513</v>
      </c>
    </row>
    <row r="446" spans="1:7" x14ac:dyDescent="0.25">
      <c r="A446" s="9">
        <v>443</v>
      </c>
      <c r="B446" s="10" t="s">
        <v>457</v>
      </c>
      <c r="C446" s="18">
        <f>+'OCTUBRE ORD'!N446</f>
        <v>101222</v>
      </c>
      <c r="D446" s="18">
        <f>+'AJ CUATR - TRIMES'!F446</f>
        <v>1271</v>
      </c>
      <c r="E446" s="18">
        <f>+'FEIEF COMP 3ER TRIMESTRE'!F446</f>
        <v>2185</v>
      </c>
      <c r="F446" s="18">
        <f>+'ISR ART 126'!C446</f>
        <v>37</v>
      </c>
      <c r="G446" s="18">
        <f t="shared" si="6"/>
        <v>104715</v>
      </c>
    </row>
    <row r="447" spans="1:7" x14ac:dyDescent="0.25">
      <c r="A447" s="9">
        <v>444</v>
      </c>
      <c r="B447" s="10" t="s">
        <v>458</v>
      </c>
      <c r="C447" s="18">
        <f>+'OCTUBRE ORD'!N447</f>
        <v>125694</v>
      </c>
      <c r="D447" s="18">
        <f>+'AJ CUATR - TRIMES'!F447</f>
        <v>1089</v>
      </c>
      <c r="E447" s="18">
        <f>+'FEIEF COMP 3ER TRIMESTRE'!F447</f>
        <v>1859</v>
      </c>
      <c r="F447" s="18">
        <f>+'ISR ART 126'!C447</f>
        <v>37</v>
      </c>
      <c r="G447" s="18">
        <f t="shared" si="6"/>
        <v>128679</v>
      </c>
    </row>
    <row r="448" spans="1:7" x14ac:dyDescent="0.25">
      <c r="A448" s="9">
        <v>445</v>
      </c>
      <c r="B448" s="10" t="s">
        <v>459</v>
      </c>
      <c r="C448" s="18">
        <f>+'OCTUBRE ORD'!N448</f>
        <v>200687</v>
      </c>
      <c r="D448" s="18">
        <f>+'AJ CUATR - TRIMES'!F448</f>
        <v>3527</v>
      </c>
      <c r="E448" s="18">
        <f>+'FEIEF COMP 3ER TRIMESTRE'!F448</f>
        <v>6021</v>
      </c>
      <c r="F448" s="18">
        <f>+'ISR ART 126'!C448</f>
        <v>120</v>
      </c>
      <c r="G448" s="18">
        <f t="shared" si="6"/>
        <v>210355</v>
      </c>
    </row>
    <row r="449" spans="1:7" x14ac:dyDescent="0.25">
      <c r="A449" s="9">
        <v>446</v>
      </c>
      <c r="B449" s="10" t="s">
        <v>460</v>
      </c>
      <c r="C449" s="18">
        <f>+'OCTUBRE ORD'!N449</f>
        <v>511991</v>
      </c>
      <c r="D449" s="18">
        <f>+'AJ CUATR - TRIMES'!F449</f>
        <v>23695</v>
      </c>
      <c r="E449" s="18">
        <f>+'FEIEF COMP 3ER TRIMESTRE'!F449</f>
        <v>40905</v>
      </c>
      <c r="F449" s="18">
        <f>+'ISR ART 126'!C449</f>
        <v>642</v>
      </c>
      <c r="G449" s="18">
        <f t="shared" si="6"/>
        <v>577233</v>
      </c>
    </row>
    <row r="450" spans="1:7" x14ac:dyDescent="0.25">
      <c r="A450" s="9">
        <v>447</v>
      </c>
      <c r="B450" s="10" t="s">
        <v>461</v>
      </c>
      <c r="C450" s="18">
        <f>+'OCTUBRE ORD'!N450</f>
        <v>1172783</v>
      </c>
      <c r="D450" s="18">
        <f>+'AJ CUATR - TRIMES'!F450</f>
        <v>66025</v>
      </c>
      <c r="E450" s="18">
        <f>+'FEIEF COMP 3ER TRIMESTRE'!F450</f>
        <v>115288</v>
      </c>
      <c r="F450" s="18">
        <f>+'ISR ART 126'!C450</f>
        <v>1334</v>
      </c>
      <c r="G450" s="18">
        <f t="shared" si="6"/>
        <v>1355430</v>
      </c>
    </row>
    <row r="451" spans="1:7" x14ac:dyDescent="0.25">
      <c r="A451" s="9">
        <v>448</v>
      </c>
      <c r="B451" s="10" t="s">
        <v>462</v>
      </c>
      <c r="C451" s="18">
        <f>+'OCTUBRE ORD'!N451</f>
        <v>200270</v>
      </c>
      <c r="D451" s="18">
        <f>+'AJ CUATR - TRIMES'!F451</f>
        <v>5282</v>
      </c>
      <c r="E451" s="18">
        <f>+'FEIEF COMP 3ER TRIMESTRE'!F451</f>
        <v>9015</v>
      </c>
      <c r="F451" s="18">
        <f>+'ISR ART 126'!C451</f>
        <v>179</v>
      </c>
      <c r="G451" s="18">
        <f t="shared" si="6"/>
        <v>214746</v>
      </c>
    </row>
    <row r="452" spans="1:7" x14ac:dyDescent="0.25">
      <c r="A452" s="9">
        <v>449</v>
      </c>
      <c r="B452" s="10" t="s">
        <v>463</v>
      </c>
      <c r="C452" s="18">
        <f>+'OCTUBRE ORD'!N452</f>
        <v>279790</v>
      </c>
      <c r="D452" s="18">
        <f>+'AJ CUATR - TRIMES'!F452</f>
        <v>11140</v>
      </c>
      <c r="E452" s="18">
        <f>+'FEIEF COMP 3ER TRIMESTRE'!F452</f>
        <v>19157</v>
      </c>
      <c r="F452" s="18">
        <f>+'ISR ART 126'!C452</f>
        <v>327</v>
      </c>
      <c r="G452" s="18">
        <f t="shared" ref="G452:G515" si="7">SUM(C452:F452)</f>
        <v>310414</v>
      </c>
    </row>
    <row r="453" spans="1:7" x14ac:dyDescent="0.25">
      <c r="A453" s="9">
        <v>450</v>
      </c>
      <c r="B453" s="10" t="s">
        <v>464</v>
      </c>
      <c r="C453" s="18">
        <f>+'OCTUBRE ORD'!N453</f>
        <v>765778</v>
      </c>
      <c r="D453" s="18">
        <f>+'AJ CUATR - TRIMES'!F453</f>
        <v>34363</v>
      </c>
      <c r="E453" s="18">
        <f>+'FEIEF COMP 3ER TRIMESTRE'!F453</f>
        <v>58650</v>
      </c>
      <c r="F453" s="18">
        <f>+'ISR ART 126'!C453</f>
        <v>1164</v>
      </c>
      <c r="G453" s="18">
        <f t="shared" si="7"/>
        <v>859955</v>
      </c>
    </row>
    <row r="454" spans="1:7" x14ac:dyDescent="0.25">
      <c r="A454" s="9">
        <v>451</v>
      </c>
      <c r="B454" s="10" t="s">
        <v>465</v>
      </c>
      <c r="C454" s="18">
        <f>+'OCTUBRE ORD'!N454</f>
        <v>185351</v>
      </c>
      <c r="D454" s="18">
        <f>+'AJ CUATR - TRIMES'!F454</f>
        <v>3753</v>
      </c>
      <c r="E454" s="18">
        <f>+'FEIEF COMP 3ER TRIMESTRE'!F454</f>
        <v>6528</v>
      </c>
      <c r="F454" s="18">
        <f>+'ISR ART 126'!C454</f>
        <v>85</v>
      </c>
      <c r="G454" s="18">
        <f t="shared" si="7"/>
        <v>195717</v>
      </c>
    </row>
    <row r="455" spans="1:7" x14ac:dyDescent="0.25">
      <c r="A455" s="9">
        <v>452</v>
      </c>
      <c r="B455" s="10" t="s">
        <v>466</v>
      </c>
      <c r="C455" s="18">
        <f>+'OCTUBRE ORD'!N455</f>
        <v>451883</v>
      </c>
      <c r="D455" s="18">
        <f>+'AJ CUATR - TRIMES'!F455</f>
        <v>14027</v>
      </c>
      <c r="E455" s="18">
        <f>+'FEIEF COMP 3ER TRIMESTRE'!F455</f>
        <v>24324</v>
      </c>
      <c r="F455" s="18">
        <f>+'ISR ART 126'!C455</f>
        <v>342</v>
      </c>
      <c r="G455" s="18">
        <f t="shared" si="7"/>
        <v>490576</v>
      </c>
    </row>
    <row r="456" spans="1:7" x14ac:dyDescent="0.25">
      <c r="A456" s="9">
        <v>453</v>
      </c>
      <c r="B456" s="10" t="s">
        <v>467</v>
      </c>
      <c r="C456" s="18">
        <f>+'OCTUBRE ORD'!N456</f>
        <v>246546</v>
      </c>
      <c r="D456" s="18">
        <f>+'AJ CUATR - TRIMES'!F456</f>
        <v>11745</v>
      </c>
      <c r="E456" s="18">
        <f>+'FEIEF COMP 3ER TRIMESTRE'!F456</f>
        <v>20046</v>
      </c>
      <c r="F456" s="18">
        <f>+'ISR ART 126'!C456</f>
        <v>398</v>
      </c>
      <c r="G456" s="18">
        <f t="shared" si="7"/>
        <v>278735</v>
      </c>
    </row>
    <row r="457" spans="1:7" x14ac:dyDescent="0.25">
      <c r="A457" s="9">
        <v>454</v>
      </c>
      <c r="B457" s="10" t="s">
        <v>468</v>
      </c>
      <c r="C457" s="18">
        <f>+'OCTUBRE ORD'!N457</f>
        <v>249241</v>
      </c>
      <c r="D457" s="18">
        <f>+'AJ CUATR - TRIMES'!F457</f>
        <v>7341</v>
      </c>
      <c r="E457" s="18">
        <f>+'FEIEF COMP 3ER TRIMESTRE'!F457</f>
        <v>12529</v>
      </c>
      <c r="F457" s="18">
        <f>+'ISR ART 126'!C457</f>
        <v>249</v>
      </c>
      <c r="G457" s="18">
        <f t="shared" si="7"/>
        <v>269360</v>
      </c>
    </row>
    <row r="458" spans="1:7" x14ac:dyDescent="0.25">
      <c r="A458" s="9">
        <v>455</v>
      </c>
      <c r="B458" s="10" t="s">
        <v>469</v>
      </c>
      <c r="C458" s="18">
        <f>+'OCTUBRE ORD'!N458</f>
        <v>298905</v>
      </c>
      <c r="D458" s="18">
        <f>+'AJ CUATR - TRIMES'!F458</f>
        <v>10012</v>
      </c>
      <c r="E458" s="18">
        <f>+'FEIEF COMP 3ER TRIMESTRE'!F458</f>
        <v>17343</v>
      </c>
      <c r="F458" s="18">
        <f>+'ISR ART 126'!C458</f>
        <v>250</v>
      </c>
      <c r="G458" s="18">
        <f t="shared" si="7"/>
        <v>326510</v>
      </c>
    </row>
    <row r="459" spans="1:7" x14ac:dyDescent="0.25">
      <c r="A459" s="9">
        <v>456</v>
      </c>
      <c r="B459" s="10" t="s">
        <v>470</v>
      </c>
      <c r="C459" s="18">
        <f>+'OCTUBRE ORD'!N459</f>
        <v>213475</v>
      </c>
      <c r="D459" s="18">
        <f>+'AJ CUATR - TRIMES'!F459</f>
        <v>6092</v>
      </c>
      <c r="E459" s="18">
        <f>+'FEIEF COMP 3ER TRIMESTRE'!F459</f>
        <v>10540</v>
      </c>
      <c r="F459" s="18">
        <f>+'ISR ART 126'!C459</f>
        <v>157</v>
      </c>
      <c r="G459" s="18">
        <f t="shared" si="7"/>
        <v>230264</v>
      </c>
    </row>
    <row r="460" spans="1:7" x14ac:dyDescent="0.25">
      <c r="A460" s="9">
        <v>457</v>
      </c>
      <c r="B460" s="10" t="s">
        <v>471</v>
      </c>
      <c r="C460" s="18">
        <f>+'OCTUBRE ORD'!N460</f>
        <v>285593</v>
      </c>
      <c r="D460" s="18">
        <f>+'AJ CUATR - TRIMES'!F460</f>
        <v>7166</v>
      </c>
      <c r="E460" s="18">
        <f>+'FEIEF COMP 3ER TRIMESTRE'!F460</f>
        <v>12231</v>
      </c>
      <c r="F460" s="18">
        <f>+'ISR ART 126'!C460</f>
        <v>243</v>
      </c>
      <c r="G460" s="18">
        <f t="shared" si="7"/>
        <v>305233</v>
      </c>
    </row>
    <row r="461" spans="1:7" x14ac:dyDescent="0.25">
      <c r="A461" s="9">
        <v>458</v>
      </c>
      <c r="B461" s="10" t="s">
        <v>472</v>
      </c>
      <c r="C461" s="18">
        <f>+'OCTUBRE ORD'!N461</f>
        <v>226166</v>
      </c>
      <c r="D461" s="18">
        <f>+'AJ CUATR - TRIMES'!F461</f>
        <v>4852</v>
      </c>
      <c r="E461" s="18">
        <f>+'FEIEF COMP 3ER TRIMESTRE'!F461</f>
        <v>8418</v>
      </c>
      <c r="F461" s="18">
        <f>+'ISR ART 126'!C461</f>
        <v>117</v>
      </c>
      <c r="G461" s="18">
        <f t="shared" si="7"/>
        <v>239553</v>
      </c>
    </row>
    <row r="462" spans="1:7" x14ac:dyDescent="0.25">
      <c r="A462" s="9">
        <v>459</v>
      </c>
      <c r="B462" s="10" t="s">
        <v>473</v>
      </c>
      <c r="C462" s="18">
        <f>+'OCTUBRE ORD'!N462</f>
        <v>451593</v>
      </c>
      <c r="D462" s="18">
        <f>+'AJ CUATR - TRIMES'!F462</f>
        <v>18356</v>
      </c>
      <c r="E462" s="18">
        <f>+'FEIEF COMP 3ER TRIMESTRE'!F462</f>
        <v>31812</v>
      </c>
      <c r="F462" s="18">
        <f>+'ISR ART 126'!C462</f>
        <v>454</v>
      </c>
      <c r="G462" s="18">
        <f t="shared" si="7"/>
        <v>502215</v>
      </c>
    </row>
    <row r="463" spans="1:7" x14ac:dyDescent="0.25">
      <c r="A463" s="9">
        <v>460</v>
      </c>
      <c r="B463" s="10" t="s">
        <v>474</v>
      </c>
      <c r="C463" s="18">
        <f>+'OCTUBRE ORD'!N463</f>
        <v>386621</v>
      </c>
      <c r="D463" s="18">
        <f>+'AJ CUATR - TRIMES'!F463</f>
        <v>10821</v>
      </c>
      <c r="E463" s="18">
        <f>+'FEIEF COMP 3ER TRIMESTRE'!F463</f>
        <v>18469</v>
      </c>
      <c r="F463" s="18">
        <f>+'ISR ART 126'!C463</f>
        <v>367</v>
      </c>
      <c r="G463" s="18">
        <f t="shared" si="7"/>
        <v>416278</v>
      </c>
    </row>
    <row r="464" spans="1:7" x14ac:dyDescent="0.25">
      <c r="A464" s="9">
        <v>461</v>
      </c>
      <c r="B464" s="10" t="s">
        <v>475</v>
      </c>
      <c r="C464" s="18">
        <f>+'OCTUBRE ORD'!N464</f>
        <v>151695</v>
      </c>
      <c r="D464" s="18">
        <f>+'AJ CUATR - TRIMES'!F464</f>
        <v>1956</v>
      </c>
      <c r="E464" s="18">
        <f>+'FEIEF COMP 3ER TRIMESTRE'!F464</f>
        <v>3379</v>
      </c>
      <c r="F464" s="18">
        <f>+'ISR ART 126'!C464</f>
        <v>53</v>
      </c>
      <c r="G464" s="18">
        <f t="shared" si="7"/>
        <v>157083</v>
      </c>
    </row>
    <row r="465" spans="1:7" x14ac:dyDescent="0.25">
      <c r="A465" s="9">
        <v>462</v>
      </c>
      <c r="B465" s="10" t="s">
        <v>476</v>
      </c>
      <c r="C465" s="18">
        <f>+'OCTUBRE ORD'!N465</f>
        <v>432628</v>
      </c>
      <c r="D465" s="18">
        <f>+'AJ CUATR - TRIMES'!F465</f>
        <v>16113</v>
      </c>
      <c r="E465" s="18">
        <f>+'FEIEF COMP 3ER TRIMESTRE'!F465</f>
        <v>27875</v>
      </c>
      <c r="F465" s="18">
        <f>+'ISR ART 126'!C465</f>
        <v>415</v>
      </c>
      <c r="G465" s="18">
        <f t="shared" si="7"/>
        <v>477031</v>
      </c>
    </row>
    <row r="466" spans="1:7" x14ac:dyDescent="0.25">
      <c r="A466" s="9">
        <v>463</v>
      </c>
      <c r="B466" s="10" t="s">
        <v>477</v>
      </c>
      <c r="C466" s="18">
        <f>+'OCTUBRE ORD'!N466</f>
        <v>129881</v>
      </c>
      <c r="D466" s="18">
        <f>+'AJ CUATR - TRIMES'!F466</f>
        <v>2659</v>
      </c>
      <c r="E466" s="18">
        <f>+'FEIEF COMP 3ER TRIMESTRE'!F466</f>
        <v>4597</v>
      </c>
      <c r="F466" s="18">
        <f>+'ISR ART 126'!C466</f>
        <v>69</v>
      </c>
      <c r="G466" s="18">
        <f t="shared" si="7"/>
        <v>137206</v>
      </c>
    </row>
    <row r="467" spans="1:7" x14ac:dyDescent="0.25">
      <c r="A467" s="9">
        <v>464</v>
      </c>
      <c r="B467" s="10" t="s">
        <v>478</v>
      </c>
      <c r="C467" s="18">
        <f>+'OCTUBRE ORD'!N467</f>
        <v>122121</v>
      </c>
      <c r="D467" s="18">
        <f>+'AJ CUATR - TRIMES'!F467</f>
        <v>2398</v>
      </c>
      <c r="E467" s="18">
        <f>+'FEIEF COMP 3ER TRIMESTRE'!F467</f>
        <v>4123</v>
      </c>
      <c r="F467" s="18">
        <f>+'ISR ART 126'!C467</f>
        <v>70</v>
      </c>
      <c r="G467" s="18">
        <f t="shared" si="7"/>
        <v>128712</v>
      </c>
    </row>
    <row r="468" spans="1:7" x14ac:dyDescent="0.25">
      <c r="A468" s="9">
        <v>465</v>
      </c>
      <c r="B468" s="10" t="s">
        <v>479</v>
      </c>
      <c r="C468" s="18">
        <f>+'OCTUBRE ORD'!N468</f>
        <v>174152</v>
      </c>
      <c r="D468" s="18">
        <f>+'AJ CUATR - TRIMES'!F468</f>
        <v>3907</v>
      </c>
      <c r="E468" s="18">
        <f>+'FEIEF COMP 3ER TRIMESTRE'!F468</f>
        <v>6668</v>
      </c>
      <c r="F468" s="18">
        <f>+'ISR ART 126'!C468</f>
        <v>132</v>
      </c>
      <c r="G468" s="18">
        <f t="shared" si="7"/>
        <v>184859</v>
      </c>
    </row>
    <row r="469" spans="1:7" x14ac:dyDescent="0.25">
      <c r="A469" s="9">
        <v>466</v>
      </c>
      <c r="B469" s="10" t="s">
        <v>480</v>
      </c>
      <c r="C469" s="18">
        <f>+'OCTUBRE ORD'!N469</f>
        <v>720412</v>
      </c>
      <c r="D469" s="18">
        <f>+'AJ CUATR - TRIMES'!F469</f>
        <v>29859</v>
      </c>
      <c r="E469" s="18">
        <f>+'FEIEF COMP 3ER TRIMESTRE'!F469</f>
        <v>50963</v>
      </c>
      <c r="F469" s="18">
        <f>+'ISR ART 126'!C469</f>
        <v>1012</v>
      </c>
      <c r="G469" s="18">
        <f t="shared" si="7"/>
        <v>802246</v>
      </c>
    </row>
    <row r="470" spans="1:7" x14ac:dyDescent="0.25">
      <c r="A470" s="9">
        <v>467</v>
      </c>
      <c r="B470" s="10" t="s">
        <v>481</v>
      </c>
      <c r="C470" s="18">
        <f>+'OCTUBRE ORD'!N470</f>
        <v>2637904</v>
      </c>
      <c r="D470" s="18">
        <f>+'AJ CUATR - TRIMES'!F470</f>
        <v>63387</v>
      </c>
      <c r="E470" s="18">
        <f>+'FEIEF COMP 3ER TRIMESTRE'!F470</f>
        <v>109578</v>
      </c>
      <c r="F470" s="18">
        <f>+'ISR ART 126'!C470</f>
        <v>1665</v>
      </c>
      <c r="G470" s="18">
        <f t="shared" si="7"/>
        <v>2812534</v>
      </c>
    </row>
    <row r="471" spans="1:7" x14ac:dyDescent="0.25">
      <c r="A471" s="9">
        <v>468</v>
      </c>
      <c r="B471" s="10" t="s">
        <v>482</v>
      </c>
      <c r="C471" s="18">
        <f>+'OCTUBRE ORD'!N471</f>
        <v>993631</v>
      </c>
      <c r="D471" s="18">
        <f>+'AJ CUATR - TRIMES'!F471</f>
        <v>35640</v>
      </c>
      <c r="E471" s="18">
        <f>+'FEIEF COMP 3ER TRIMESTRE'!F471</f>
        <v>61293</v>
      </c>
      <c r="F471" s="18">
        <f>+'ISR ART 126'!C471</f>
        <v>1047</v>
      </c>
      <c r="G471" s="18">
        <f t="shared" si="7"/>
        <v>1091611</v>
      </c>
    </row>
    <row r="472" spans="1:7" x14ac:dyDescent="0.25">
      <c r="A472" s="9">
        <v>469</v>
      </c>
      <c r="B472" s="10" t="s">
        <v>483</v>
      </c>
      <c r="C472" s="18">
        <f>+'OCTUBRE ORD'!N472</f>
        <v>2338679</v>
      </c>
      <c r="D472" s="18">
        <f>+'AJ CUATR - TRIMES'!F472</f>
        <v>87704</v>
      </c>
      <c r="E472" s="18">
        <f>+'FEIEF COMP 3ER TRIMESTRE'!F472</f>
        <v>150742</v>
      </c>
      <c r="F472" s="18">
        <f>+'ISR ART 126'!C472</f>
        <v>2606</v>
      </c>
      <c r="G472" s="18">
        <f t="shared" si="7"/>
        <v>2579731</v>
      </c>
    </row>
    <row r="473" spans="1:7" x14ac:dyDescent="0.25">
      <c r="A473" s="9">
        <v>470</v>
      </c>
      <c r="B473" s="10" t="s">
        <v>484</v>
      </c>
      <c r="C473" s="18">
        <f>+'OCTUBRE ORD'!N473</f>
        <v>343200</v>
      </c>
      <c r="D473" s="18">
        <f>+'AJ CUATR - TRIMES'!F473</f>
        <v>10316</v>
      </c>
      <c r="E473" s="18">
        <f>+'FEIEF COMP 3ER TRIMESTRE'!F473</f>
        <v>17607</v>
      </c>
      <c r="F473" s="18">
        <f>+'ISR ART 126'!C473</f>
        <v>350</v>
      </c>
      <c r="G473" s="18">
        <f t="shared" si="7"/>
        <v>371473</v>
      </c>
    </row>
    <row r="474" spans="1:7" x14ac:dyDescent="0.25">
      <c r="A474" s="9">
        <v>471</v>
      </c>
      <c r="B474" s="10" t="s">
        <v>485</v>
      </c>
      <c r="C474" s="18">
        <f>+'OCTUBRE ORD'!N474</f>
        <v>155593</v>
      </c>
      <c r="D474" s="18">
        <f>+'AJ CUATR - TRIMES'!F474</f>
        <v>1757</v>
      </c>
      <c r="E474" s="18">
        <f>+'FEIEF COMP 3ER TRIMESTRE'!F474</f>
        <v>3065</v>
      </c>
      <c r="F474" s="18">
        <f>+'ISR ART 126'!C474</f>
        <v>37</v>
      </c>
      <c r="G474" s="18">
        <f t="shared" si="7"/>
        <v>160452</v>
      </c>
    </row>
    <row r="475" spans="1:7" x14ac:dyDescent="0.25">
      <c r="A475" s="9">
        <v>472</v>
      </c>
      <c r="B475" s="10" t="s">
        <v>486</v>
      </c>
      <c r="C475" s="18">
        <f>+'OCTUBRE ORD'!N475</f>
        <v>609830</v>
      </c>
      <c r="D475" s="18">
        <f>+'AJ CUATR - TRIMES'!F475</f>
        <v>8252</v>
      </c>
      <c r="E475" s="18">
        <f>+'FEIEF COMP 3ER TRIMESTRE'!F475</f>
        <v>14083</v>
      </c>
      <c r="F475" s="18">
        <f>+'ISR ART 126'!C475</f>
        <v>280</v>
      </c>
      <c r="G475" s="18">
        <f t="shared" si="7"/>
        <v>632445</v>
      </c>
    </row>
    <row r="476" spans="1:7" x14ac:dyDescent="0.25">
      <c r="A476" s="9">
        <v>473</v>
      </c>
      <c r="B476" s="10" t="s">
        <v>487</v>
      </c>
      <c r="C476" s="18">
        <f>+'OCTUBRE ORD'!N476</f>
        <v>189822</v>
      </c>
      <c r="D476" s="18">
        <f>+'AJ CUATR - TRIMES'!F476</f>
        <v>4386</v>
      </c>
      <c r="E476" s="18">
        <f>+'FEIEF COMP 3ER TRIMESTRE'!F476</f>
        <v>7602</v>
      </c>
      <c r="F476" s="18">
        <f>+'ISR ART 126'!C476</f>
        <v>108</v>
      </c>
      <c r="G476" s="18">
        <f t="shared" si="7"/>
        <v>201918</v>
      </c>
    </row>
    <row r="477" spans="1:7" x14ac:dyDescent="0.25">
      <c r="A477" s="9">
        <v>474</v>
      </c>
      <c r="B477" s="10" t="s">
        <v>488</v>
      </c>
      <c r="C477" s="18">
        <f>+'OCTUBRE ORD'!N477</f>
        <v>259101</v>
      </c>
      <c r="D477" s="18">
        <f>+'AJ CUATR - TRIMES'!F477</f>
        <v>9888</v>
      </c>
      <c r="E477" s="18">
        <f>+'FEIEF COMP 3ER TRIMESTRE'!F477</f>
        <v>17139</v>
      </c>
      <c r="F477" s="18">
        <f>+'ISR ART 126'!C477</f>
        <v>244</v>
      </c>
      <c r="G477" s="18">
        <f t="shared" si="7"/>
        <v>286372</v>
      </c>
    </row>
    <row r="478" spans="1:7" x14ac:dyDescent="0.25">
      <c r="A478" s="9">
        <v>475</v>
      </c>
      <c r="B478" s="10" t="s">
        <v>489</v>
      </c>
      <c r="C478" s="18">
        <f>+'OCTUBRE ORD'!N478</f>
        <v>1069799</v>
      </c>
      <c r="D478" s="18">
        <f>+'AJ CUATR - TRIMES'!F478</f>
        <v>38271</v>
      </c>
      <c r="E478" s="18">
        <f>+'FEIEF COMP 3ER TRIMESTRE'!F478</f>
        <v>66223</v>
      </c>
      <c r="F478" s="18">
        <f>+'ISR ART 126'!C478</f>
        <v>983</v>
      </c>
      <c r="G478" s="18">
        <f t="shared" si="7"/>
        <v>1175276</v>
      </c>
    </row>
    <row r="479" spans="1:7" x14ac:dyDescent="0.25">
      <c r="A479" s="9">
        <v>476</v>
      </c>
      <c r="B479" s="10" t="s">
        <v>490</v>
      </c>
      <c r="C479" s="18">
        <f>+'OCTUBRE ORD'!N479</f>
        <v>121745</v>
      </c>
      <c r="D479" s="18">
        <f>+'AJ CUATR - TRIMES'!F479</f>
        <v>1949</v>
      </c>
      <c r="E479" s="18">
        <f>+'FEIEF COMP 3ER TRIMESTRE'!F479</f>
        <v>3365</v>
      </c>
      <c r="F479" s="18">
        <f>+'ISR ART 126'!C479</f>
        <v>52</v>
      </c>
      <c r="G479" s="18">
        <f t="shared" si="7"/>
        <v>127111</v>
      </c>
    </row>
    <row r="480" spans="1:7" x14ac:dyDescent="0.25">
      <c r="A480" s="9">
        <v>477</v>
      </c>
      <c r="B480" s="10" t="s">
        <v>491</v>
      </c>
      <c r="C480" s="18">
        <f>+'OCTUBRE ORD'!N480</f>
        <v>221843</v>
      </c>
      <c r="D480" s="18">
        <f>+'AJ CUATR - TRIMES'!F480</f>
        <v>3253</v>
      </c>
      <c r="E480" s="18">
        <f>+'FEIEF COMP 3ER TRIMESTRE'!F480</f>
        <v>5551</v>
      </c>
      <c r="F480" s="18">
        <f>+'ISR ART 126'!C480</f>
        <v>110</v>
      </c>
      <c r="G480" s="18">
        <f t="shared" si="7"/>
        <v>230757</v>
      </c>
    </row>
    <row r="481" spans="1:7" x14ac:dyDescent="0.25">
      <c r="A481" s="9">
        <v>478</v>
      </c>
      <c r="B481" s="10" t="s">
        <v>492</v>
      </c>
      <c r="C481" s="18">
        <f>+'OCTUBRE ORD'!N481</f>
        <v>183888</v>
      </c>
      <c r="D481" s="18">
        <f>+'AJ CUATR - TRIMES'!F481</f>
        <v>3306</v>
      </c>
      <c r="E481" s="18">
        <f>+'FEIEF COMP 3ER TRIMESTRE'!F481</f>
        <v>5642</v>
      </c>
      <c r="F481" s="18">
        <f>+'ISR ART 126'!C481</f>
        <v>112</v>
      </c>
      <c r="G481" s="18">
        <f t="shared" si="7"/>
        <v>192948</v>
      </c>
    </row>
    <row r="482" spans="1:7" x14ac:dyDescent="0.25">
      <c r="A482" s="9">
        <v>479</v>
      </c>
      <c r="B482" s="10" t="s">
        <v>493</v>
      </c>
      <c r="C482" s="18">
        <f>+'OCTUBRE ORD'!N482</f>
        <v>95700</v>
      </c>
      <c r="D482" s="18">
        <f>+'AJ CUATR - TRIMES'!F482</f>
        <v>693</v>
      </c>
      <c r="E482" s="18">
        <f>+'FEIEF COMP 3ER TRIMESTRE'!F482</f>
        <v>1210</v>
      </c>
      <c r="F482" s="18">
        <f>+'ISR ART 126'!C482</f>
        <v>14</v>
      </c>
      <c r="G482" s="18">
        <f t="shared" si="7"/>
        <v>97617</v>
      </c>
    </row>
    <row r="483" spans="1:7" x14ac:dyDescent="0.25">
      <c r="A483" s="9">
        <v>480</v>
      </c>
      <c r="B483" s="10" t="s">
        <v>494</v>
      </c>
      <c r="C483" s="18">
        <f>+'OCTUBRE ORD'!N483</f>
        <v>219443</v>
      </c>
      <c r="D483" s="18">
        <f>+'AJ CUATR - TRIMES'!F483</f>
        <v>4954</v>
      </c>
      <c r="E483" s="18">
        <f>+'FEIEF COMP 3ER TRIMESTRE'!F483</f>
        <v>8455</v>
      </c>
      <c r="F483" s="18">
        <f>+'ISR ART 126'!C483</f>
        <v>168</v>
      </c>
      <c r="G483" s="18">
        <f t="shared" si="7"/>
        <v>233020</v>
      </c>
    </row>
    <row r="484" spans="1:7" x14ac:dyDescent="0.25">
      <c r="A484" s="9">
        <v>481</v>
      </c>
      <c r="B484" s="10" t="s">
        <v>495</v>
      </c>
      <c r="C484" s="18">
        <f>+'OCTUBRE ORD'!N484</f>
        <v>243214</v>
      </c>
      <c r="D484" s="18">
        <f>+'AJ CUATR - TRIMES'!F484</f>
        <v>7428</v>
      </c>
      <c r="E484" s="18">
        <f>+'FEIEF COMP 3ER TRIMESTRE'!F484</f>
        <v>12678</v>
      </c>
      <c r="F484" s="18">
        <f>+'ISR ART 126'!C484</f>
        <v>252</v>
      </c>
      <c r="G484" s="18">
        <f t="shared" si="7"/>
        <v>263572</v>
      </c>
    </row>
    <row r="485" spans="1:7" x14ac:dyDescent="0.25">
      <c r="A485" s="9">
        <v>482</v>
      </c>
      <c r="B485" s="10" t="s">
        <v>496</v>
      </c>
      <c r="C485" s="18">
        <f>+'OCTUBRE ORD'!N485</f>
        <v>4859145</v>
      </c>
      <c r="D485" s="18">
        <f>+'AJ CUATR - TRIMES'!F485</f>
        <v>245733</v>
      </c>
      <c r="E485" s="18">
        <f>+'FEIEF COMP 3ER TRIMESTRE'!F485</f>
        <v>423855</v>
      </c>
      <c r="F485" s="18">
        <f>+'ISR ART 126'!C485</f>
        <v>6781</v>
      </c>
      <c r="G485" s="18">
        <f t="shared" si="7"/>
        <v>5535514</v>
      </c>
    </row>
    <row r="486" spans="1:7" x14ac:dyDescent="0.25">
      <c r="A486" s="9">
        <v>483</v>
      </c>
      <c r="B486" s="10" t="s">
        <v>497</v>
      </c>
      <c r="C486" s="18">
        <f>+'OCTUBRE ORD'!N486</f>
        <v>651750</v>
      </c>
      <c r="D486" s="18">
        <f>+'AJ CUATR - TRIMES'!F486</f>
        <v>22471</v>
      </c>
      <c r="E486" s="18">
        <f>+'FEIEF COMP 3ER TRIMESTRE'!F486</f>
        <v>38354</v>
      </c>
      <c r="F486" s="18">
        <f>+'ISR ART 126'!C486</f>
        <v>761</v>
      </c>
      <c r="G486" s="18">
        <f t="shared" si="7"/>
        <v>713336</v>
      </c>
    </row>
    <row r="487" spans="1:7" x14ac:dyDescent="0.25">
      <c r="A487" s="9">
        <v>484</v>
      </c>
      <c r="B487" s="10" t="s">
        <v>498</v>
      </c>
      <c r="C487" s="18">
        <f>+'OCTUBRE ORD'!N487</f>
        <v>450221</v>
      </c>
      <c r="D487" s="18">
        <f>+'AJ CUATR - TRIMES'!F487</f>
        <v>17047</v>
      </c>
      <c r="E487" s="18">
        <f>+'FEIEF COMP 3ER TRIMESTRE'!F487</f>
        <v>29517</v>
      </c>
      <c r="F487" s="18">
        <f>+'ISR ART 126'!C487</f>
        <v>431</v>
      </c>
      <c r="G487" s="18">
        <f t="shared" si="7"/>
        <v>497216</v>
      </c>
    </row>
    <row r="488" spans="1:7" x14ac:dyDescent="0.25">
      <c r="A488" s="9">
        <v>485</v>
      </c>
      <c r="B488" s="10" t="s">
        <v>499</v>
      </c>
      <c r="C488" s="18">
        <f>+'OCTUBRE ORD'!N488</f>
        <v>320135</v>
      </c>
      <c r="D488" s="18">
        <f>+'AJ CUATR - TRIMES'!F488</f>
        <v>12485</v>
      </c>
      <c r="E488" s="18">
        <f>+'FEIEF COMP 3ER TRIMESTRE'!F488</f>
        <v>21784</v>
      </c>
      <c r="F488" s="18">
        <f>+'ISR ART 126'!C488</f>
        <v>257</v>
      </c>
      <c r="G488" s="18">
        <f t="shared" si="7"/>
        <v>354661</v>
      </c>
    </row>
    <row r="489" spans="1:7" x14ac:dyDescent="0.25">
      <c r="A489" s="9">
        <v>486</v>
      </c>
      <c r="B489" s="10" t="s">
        <v>500</v>
      </c>
      <c r="C489" s="18">
        <f>+'OCTUBRE ORD'!N489</f>
        <v>421718</v>
      </c>
      <c r="D489" s="18">
        <f>+'AJ CUATR - TRIMES'!F489</f>
        <v>13723</v>
      </c>
      <c r="E489" s="18">
        <f>+'FEIEF COMP 3ER TRIMESTRE'!F489</f>
        <v>23736</v>
      </c>
      <c r="F489" s="18">
        <f>+'ISR ART 126'!C489</f>
        <v>356</v>
      </c>
      <c r="G489" s="18">
        <f t="shared" si="7"/>
        <v>459533</v>
      </c>
    </row>
    <row r="490" spans="1:7" x14ac:dyDescent="0.25">
      <c r="A490" s="9">
        <v>487</v>
      </c>
      <c r="B490" s="10" t="s">
        <v>501</v>
      </c>
      <c r="C490" s="18">
        <f>+'OCTUBRE ORD'!N490</f>
        <v>320672</v>
      </c>
      <c r="D490" s="18">
        <f>+'AJ CUATR - TRIMES'!F490</f>
        <v>9959</v>
      </c>
      <c r="E490" s="18">
        <f>+'FEIEF COMP 3ER TRIMESTRE'!F490</f>
        <v>17140</v>
      </c>
      <c r="F490" s="18">
        <f>+'ISR ART 126'!C490</f>
        <v>288</v>
      </c>
      <c r="G490" s="18">
        <f t="shared" si="7"/>
        <v>348059</v>
      </c>
    </row>
    <row r="491" spans="1:7" x14ac:dyDescent="0.25">
      <c r="A491" s="9">
        <v>488</v>
      </c>
      <c r="B491" s="10" t="s">
        <v>502</v>
      </c>
      <c r="C491" s="18">
        <f>+'OCTUBRE ORD'!N491</f>
        <v>113304</v>
      </c>
      <c r="D491" s="18">
        <f>+'AJ CUATR - TRIMES'!F491</f>
        <v>1293</v>
      </c>
      <c r="E491" s="18">
        <f>+'FEIEF COMP 3ER TRIMESTRE'!F491</f>
        <v>2212</v>
      </c>
      <c r="F491" s="18">
        <f>+'ISR ART 126'!C491</f>
        <v>42</v>
      </c>
      <c r="G491" s="18">
        <f t="shared" si="7"/>
        <v>116851</v>
      </c>
    </row>
    <row r="492" spans="1:7" x14ac:dyDescent="0.25">
      <c r="A492" s="9">
        <v>489</v>
      </c>
      <c r="B492" s="10" t="s">
        <v>503</v>
      </c>
      <c r="C492" s="18">
        <f>+'OCTUBRE ORD'!N492</f>
        <v>378150</v>
      </c>
      <c r="D492" s="18">
        <f>+'AJ CUATR - TRIMES'!F492</f>
        <v>10408</v>
      </c>
      <c r="E492" s="18">
        <f>+'FEIEF COMP 3ER TRIMESTRE'!F492</f>
        <v>17765</v>
      </c>
      <c r="F492" s="18">
        <f>+'ISR ART 126'!C492</f>
        <v>353</v>
      </c>
      <c r="G492" s="18">
        <f t="shared" si="7"/>
        <v>406676</v>
      </c>
    </row>
    <row r="493" spans="1:7" x14ac:dyDescent="0.25">
      <c r="A493" s="9">
        <v>490</v>
      </c>
      <c r="B493" s="10" t="s">
        <v>504</v>
      </c>
      <c r="C493" s="18">
        <f>+'OCTUBRE ORD'!N493</f>
        <v>257834</v>
      </c>
      <c r="D493" s="18">
        <f>+'AJ CUATR - TRIMES'!F493</f>
        <v>7869</v>
      </c>
      <c r="E493" s="18">
        <f>+'FEIEF COMP 3ER TRIMESTRE'!F493</f>
        <v>13431</v>
      </c>
      <c r="F493" s="18">
        <f>+'ISR ART 126'!C493</f>
        <v>267</v>
      </c>
      <c r="G493" s="18">
        <f t="shared" si="7"/>
        <v>279401</v>
      </c>
    </row>
    <row r="494" spans="1:7" x14ac:dyDescent="0.25">
      <c r="A494" s="9">
        <v>491</v>
      </c>
      <c r="B494" s="10" t="s">
        <v>505</v>
      </c>
      <c r="C494" s="18">
        <f>+'OCTUBRE ORD'!N494</f>
        <v>320016</v>
      </c>
      <c r="D494" s="18">
        <f>+'AJ CUATR - TRIMES'!F494</f>
        <v>12918</v>
      </c>
      <c r="E494" s="18">
        <f>+'FEIEF COMP 3ER TRIMESTRE'!F494</f>
        <v>22047</v>
      </c>
      <c r="F494" s="18">
        <f>+'ISR ART 126'!C494</f>
        <v>438</v>
      </c>
      <c r="G494" s="18">
        <f t="shared" si="7"/>
        <v>355419</v>
      </c>
    </row>
    <row r="495" spans="1:7" x14ac:dyDescent="0.25">
      <c r="A495" s="9">
        <v>492</v>
      </c>
      <c r="B495" s="10" t="s">
        <v>506</v>
      </c>
      <c r="C495" s="18">
        <f>+'OCTUBRE ORD'!N495</f>
        <v>386794</v>
      </c>
      <c r="D495" s="18">
        <f>+'AJ CUATR - TRIMES'!F495</f>
        <v>10325</v>
      </c>
      <c r="E495" s="18">
        <f>+'FEIEF COMP 3ER TRIMESTRE'!F495</f>
        <v>17844</v>
      </c>
      <c r="F495" s="18">
        <f>+'ISR ART 126'!C495</f>
        <v>273</v>
      </c>
      <c r="G495" s="18">
        <f t="shared" si="7"/>
        <v>415236</v>
      </c>
    </row>
    <row r="496" spans="1:7" x14ac:dyDescent="0.25">
      <c r="A496" s="9">
        <v>493</v>
      </c>
      <c r="B496" s="10" t="s">
        <v>507</v>
      </c>
      <c r="C496" s="18">
        <f>+'OCTUBRE ORD'!N496</f>
        <v>125743</v>
      </c>
      <c r="D496" s="18">
        <f>+'AJ CUATR - TRIMES'!F496</f>
        <v>4358</v>
      </c>
      <c r="E496" s="18">
        <f>+'FEIEF COMP 3ER TRIMESTRE'!F496</f>
        <v>7483</v>
      </c>
      <c r="F496" s="18">
        <f>+'ISR ART 126'!C496</f>
        <v>132</v>
      </c>
      <c r="G496" s="18">
        <f t="shared" si="7"/>
        <v>137716</v>
      </c>
    </row>
    <row r="497" spans="1:7" x14ac:dyDescent="0.25">
      <c r="A497" s="9">
        <v>494</v>
      </c>
      <c r="B497" s="10" t="s">
        <v>508</v>
      </c>
      <c r="C497" s="18">
        <f>+'OCTUBRE ORD'!N497</f>
        <v>410751</v>
      </c>
      <c r="D497" s="18">
        <f>+'AJ CUATR - TRIMES'!F497</f>
        <v>13009</v>
      </c>
      <c r="E497" s="18">
        <f>+'FEIEF COMP 3ER TRIMESTRE'!F497</f>
        <v>22204</v>
      </c>
      <c r="F497" s="18">
        <f>+'ISR ART 126'!C497</f>
        <v>441</v>
      </c>
      <c r="G497" s="18">
        <f t="shared" si="7"/>
        <v>446405</v>
      </c>
    </row>
    <row r="498" spans="1:7" x14ac:dyDescent="0.25">
      <c r="A498" s="9">
        <v>495</v>
      </c>
      <c r="B498" s="10" t="s">
        <v>509</v>
      </c>
      <c r="C498" s="18">
        <f>+'OCTUBRE ORD'!N498</f>
        <v>323087</v>
      </c>
      <c r="D498" s="18">
        <f>+'AJ CUATR - TRIMES'!F498</f>
        <v>6253</v>
      </c>
      <c r="E498" s="18">
        <f>+'FEIEF COMP 3ER TRIMESTRE'!F498</f>
        <v>10672</v>
      </c>
      <c r="F498" s="18">
        <f>+'ISR ART 126'!C498</f>
        <v>212</v>
      </c>
      <c r="G498" s="18">
        <f t="shared" si="7"/>
        <v>340224</v>
      </c>
    </row>
    <row r="499" spans="1:7" x14ac:dyDescent="0.25">
      <c r="A499" s="9">
        <v>496</v>
      </c>
      <c r="B499" s="10" t="s">
        <v>510</v>
      </c>
      <c r="C499" s="18">
        <f>+'OCTUBRE ORD'!N499</f>
        <v>195787</v>
      </c>
      <c r="D499" s="18">
        <f>+'AJ CUATR - TRIMES'!F499</f>
        <v>5908</v>
      </c>
      <c r="E499" s="18">
        <f>+'FEIEF COMP 3ER TRIMESTRE'!F499</f>
        <v>10227</v>
      </c>
      <c r="F499" s="18">
        <f>+'ISR ART 126'!C499</f>
        <v>151</v>
      </c>
      <c r="G499" s="18">
        <f t="shared" si="7"/>
        <v>212073</v>
      </c>
    </row>
    <row r="500" spans="1:7" x14ac:dyDescent="0.25">
      <c r="A500" s="9">
        <v>497</v>
      </c>
      <c r="B500" s="10" t="s">
        <v>511</v>
      </c>
      <c r="C500" s="18">
        <f>+'OCTUBRE ORD'!N500</f>
        <v>389833</v>
      </c>
      <c r="D500" s="18">
        <f>+'AJ CUATR - TRIMES'!F500</f>
        <v>13958</v>
      </c>
      <c r="E500" s="18">
        <f>+'FEIEF COMP 3ER TRIMESTRE'!F500</f>
        <v>24225</v>
      </c>
      <c r="F500" s="18">
        <f>+'ISR ART 126'!C500</f>
        <v>333</v>
      </c>
      <c r="G500" s="18">
        <f t="shared" si="7"/>
        <v>428349</v>
      </c>
    </row>
    <row r="501" spans="1:7" x14ac:dyDescent="0.25">
      <c r="A501" s="9">
        <v>498</v>
      </c>
      <c r="B501" s="10" t="s">
        <v>512</v>
      </c>
      <c r="C501" s="18">
        <f>+'OCTUBRE ORD'!N501</f>
        <v>786273</v>
      </c>
      <c r="D501" s="18">
        <f>+'AJ CUATR - TRIMES'!F501</f>
        <v>15674</v>
      </c>
      <c r="E501" s="18">
        <f>+'FEIEF COMP 3ER TRIMESTRE'!F501</f>
        <v>26752</v>
      </c>
      <c r="F501" s="18">
        <f>+'ISR ART 126'!C501</f>
        <v>531</v>
      </c>
      <c r="G501" s="18">
        <f t="shared" si="7"/>
        <v>829230</v>
      </c>
    </row>
    <row r="502" spans="1:7" x14ac:dyDescent="0.25">
      <c r="A502" s="9">
        <v>499</v>
      </c>
      <c r="B502" s="10" t="s">
        <v>513</v>
      </c>
      <c r="C502" s="18">
        <f>+'OCTUBRE ORD'!N502</f>
        <v>275448</v>
      </c>
      <c r="D502" s="18">
        <f>+'AJ CUATR - TRIMES'!F502</f>
        <v>11566</v>
      </c>
      <c r="E502" s="18">
        <f>+'FEIEF COMP 3ER TRIMESTRE'!F502</f>
        <v>19924</v>
      </c>
      <c r="F502" s="18">
        <f>+'ISR ART 126'!C502</f>
        <v>329</v>
      </c>
      <c r="G502" s="18">
        <f t="shared" si="7"/>
        <v>307267</v>
      </c>
    </row>
    <row r="503" spans="1:7" x14ac:dyDescent="0.25">
      <c r="A503" s="9">
        <v>500</v>
      </c>
      <c r="B503" s="10" t="s">
        <v>514</v>
      </c>
      <c r="C503" s="18">
        <f>+'OCTUBRE ORD'!N503</f>
        <v>638299</v>
      </c>
      <c r="D503" s="18">
        <f>+'AJ CUATR - TRIMES'!F503</f>
        <v>27532</v>
      </c>
      <c r="E503" s="18">
        <f>+'FEIEF COMP 3ER TRIMESTRE'!F503</f>
        <v>47676</v>
      </c>
      <c r="F503" s="18">
        <f>+'ISR ART 126'!C503</f>
        <v>695</v>
      </c>
      <c r="G503" s="18">
        <f t="shared" si="7"/>
        <v>714202</v>
      </c>
    </row>
    <row r="504" spans="1:7" x14ac:dyDescent="0.25">
      <c r="A504" s="9">
        <v>501</v>
      </c>
      <c r="B504" s="10" t="s">
        <v>515</v>
      </c>
      <c r="C504" s="18">
        <f>+'OCTUBRE ORD'!N504</f>
        <v>152485</v>
      </c>
      <c r="D504" s="18">
        <f>+'AJ CUATR - TRIMES'!F504</f>
        <v>3154</v>
      </c>
      <c r="E504" s="18">
        <f>+'FEIEF COMP 3ER TRIMESTRE'!F504</f>
        <v>5425</v>
      </c>
      <c r="F504" s="18">
        <f>+'ISR ART 126'!C504</f>
        <v>92</v>
      </c>
      <c r="G504" s="18">
        <f t="shared" si="7"/>
        <v>161156</v>
      </c>
    </row>
    <row r="505" spans="1:7" x14ac:dyDescent="0.25">
      <c r="A505" s="9">
        <v>502</v>
      </c>
      <c r="B505" s="10" t="s">
        <v>516</v>
      </c>
      <c r="C505" s="18">
        <f>+'OCTUBRE ORD'!N505</f>
        <v>585225</v>
      </c>
      <c r="D505" s="18">
        <f>+'AJ CUATR - TRIMES'!F505</f>
        <v>42902</v>
      </c>
      <c r="E505" s="18">
        <f>+'FEIEF COMP 3ER TRIMESTRE'!F505</f>
        <v>73223</v>
      </c>
      <c r="F505" s="18">
        <f>+'ISR ART 126'!C505</f>
        <v>1454</v>
      </c>
      <c r="G505" s="18">
        <f t="shared" si="7"/>
        <v>702804</v>
      </c>
    </row>
    <row r="506" spans="1:7" x14ac:dyDescent="0.25">
      <c r="A506" s="9">
        <v>503</v>
      </c>
      <c r="B506" s="10" t="s">
        <v>517</v>
      </c>
      <c r="C506" s="18">
        <f>+'OCTUBRE ORD'!N506</f>
        <v>184274</v>
      </c>
      <c r="D506" s="18">
        <f>+'AJ CUATR - TRIMES'!F506</f>
        <v>2017</v>
      </c>
      <c r="E506" s="18">
        <f>+'FEIEF COMP 3ER TRIMESTRE'!F506</f>
        <v>3464</v>
      </c>
      <c r="F506" s="18">
        <f>+'ISR ART 126'!C506</f>
        <v>61</v>
      </c>
      <c r="G506" s="18">
        <f t="shared" si="7"/>
        <v>189816</v>
      </c>
    </row>
    <row r="507" spans="1:7" x14ac:dyDescent="0.25">
      <c r="A507" s="9">
        <v>504</v>
      </c>
      <c r="B507" s="10" t="s">
        <v>518</v>
      </c>
      <c r="C507" s="18">
        <f>+'OCTUBRE ORD'!N507</f>
        <v>237951</v>
      </c>
      <c r="D507" s="18">
        <f>+'AJ CUATR - TRIMES'!F507</f>
        <v>6317</v>
      </c>
      <c r="E507" s="18">
        <f>+'FEIEF COMP 3ER TRIMESTRE'!F507</f>
        <v>10875</v>
      </c>
      <c r="F507" s="18">
        <f>+'ISR ART 126'!C507</f>
        <v>182</v>
      </c>
      <c r="G507" s="18">
        <f t="shared" si="7"/>
        <v>255325</v>
      </c>
    </row>
    <row r="508" spans="1:7" x14ac:dyDescent="0.25">
      <c r="A508" s="9">
        <v>505</v>
      </c>
      <c r="B508" s="10" t="s">
        <v>519</v>
      </c>
      <c r="C508" s="18">
        <f>+'OCTUBRE ORD'!N508</f>
        <v>807446</v>
      </c>
      <c r="D508" s="18">
        <f>+'AJ CUATR - TRIMES'!F508</f>
        <v>90314</v>
      </c>
      <c r="E508" s="18">
        <f>+'FEIEF COMP 3ER TRIMESTRE'!F508</f>
        <v>155314</v>
      </c>
      <c r="F508" s="18">
        <f>+'ISR ART 126'!C508</f>
        <v>2654</v>
      </c>
      <c r="G508" s="18">
        <f t="shared" si="7"/>
        <v>1055728</v>
      </c>
    </row>
    <row r="509" spans="1:7" x14ac:dyDescent="0.25">
      <c r="A509" s="9">
        <v>506</v>
      </c>
      <c r="B509" s="10" t="s">
        <v>520</v>
      </c>
      <c r="C509" s="18">
        <f>+'OCTUBRE ORD'!N509</f>
        <v>143512</v>
      </c>
      <c r="D509" s="18">
        <f>+'AJ CUATR - TRIMES'!F509</f>
        <v>2231</v>
      </c>
      <c r="E509" s="18">
        <f>+'FEIEF COMP 3ER TRIMESTRE'!F509</f>
        <v>3858</v>
      </c>
      <c r="F509" s="18">
        <f>+'ISR ART 126'!C509</f>
        <v>58</v>
      </c>
      <c r="G509" s="18">
        <f t="shared" si="7"/>
        <v>149659</v>
      </c>
    </row>
    <row r="510" spans="1:7" x14ac:dyDescent="0.25">
      <c r="A510" s="9">
        <v>507</v>
      </c>
      <c r="B510" s="10" t="s">
        <v>521</v>
      </c>
      <c r="C510" s="18">
        <f>+'OCTUBRE ORD'!N510</f>
        <v>293790</v>
      </c>
      <c r="D510" s="18">
        <f>+'AJ CUATR - TRIMES'!F510</f>
        <v>9847</v>
      </c>
      <c r="E510" s="18">
        <f>+'FEIEF COMP 3ER TRIMESTRE'!F510</f>
        <v>17049</v>
      </c>
      <c r="F510" s="18">
        <f>+'ISR ART 126'!C510</f>
        <v>250</v>
      </c>
      <c r="G510" s="18">
        <f t="shared" si="7"/>
        <v>320936</v>
      </c>
    </row>
    <row r="511" spans="1:7" x14ac:dyDescent="0.25">
      <c r="A511" s="9">
        <v>508</v>
      </c>
      <c r="B511" s="10" t="s">
        <v>522</v>
      </c>
      <c r="C511" s="18">
        <f>+'OCTUBRE ORD'!N511</f>
        <v>151247</v>
      </c>
      <c r="D511" s="18">
        <f>+'AJ CUATR - TRIMES'!F511</f>
        <v>5026</v>
      </c>
      <c r="E511" s="18">
        <f>+'FEIEF COMP 3ER TRIMESTRE'!F511</f>
        <v>8579</v>
      </c>
      <c r="F511" s="18">
        <f>+'ISR ART 126'!C511</f>
        <v>170</v>
      </c>
      <c r="G511" s="18">
        <f t="shared" si="7"/>
        <v>165022</v>
      </c>
    </row>
    <row r="512" spans="1:7" x14ac:dyDescent="0.25">
      <c r="A512" s="9">
        <v>509</v>
      </c>
      <c r="B512" s="10" t="s">
        <v>523</v>
      </c>
      <c r="C512" s="18">
        <f>+'OCTUBRE ORD'!N512</f>
        <v>716083</v>
      </c>
      <c r="D512" s="18">
        <f>+'AJ CUATR - TRIMES'!F512</f>
        <v>34222</v>
      </c>
      <c r="E512" s="18">
        <f>+'FEIEF COMP 3ER TRIMESTRE'!F512</f>
        <v>59274</v>
      </c>
      <c r="F512" s="18">
        <f>+'ISR ART 126'!C512</f>
        <v>859</v>
      </c>
      <c r="G512" s="18">
        <f t="shared" si="7"/>
        <v>810438</v>
      </c>
    </row>
    <row r="513" spans="1:7" x14ac:dyDescent="0.25">
      <c r="A513" s="9">
        <v>510</v>
      </c>
      <c r="B513" s="10" t="s">
        <v>524</v>
      </c>
      <c r="C513" s="18">
        <f>+'OCTUBRE ORD'!N513</f>
        <v>144276</v>
      </c>
      <c r="D513" s="18">
        <f>+'AJ CUATR - TRIMES'!F513</f>
        <v>1619</v>
      </c>
      <c r="E513" s="18">
        <f>+'FEIEF COMP 3ER TRIMESTRE'!F513</f>
        <v>2763</v>
      </c>
      <c r="F513" s="18">
        <f>+'ISR ART 126'!C513</f>
        <v>55</v>
      </c>
      <c r="G513" s="18">
        <f t="shared" si="7"/>
        <v>148713</v>
      </c>
    </row>
    <row r="514" spans="1:7" x14ac:dyDescent="0.25">
      <c r="A514" s="9">
        <v>511</v>
      </c>
      <c r="B514" s="10" t="s">
        <v>525</v>
      </c>
      <c r="C514" s="18">
        <f>+'OCTUBRE ORD'!N514</f>
        <v>319102</v>
      </c>
      <c r="D514" s="18">
        <f>+'AJ CUATR - TRIMES'!F514</f>
        <v>10054</v>
      </c>
      <c r="E514" s="18">
        <f>+'FEIEF COMP 3ER TRIMESTRE'!F514</f>
        <v>17297</v>
      </c>
      <c r="F514" s="18">
        <f>+'ISR ART 126'!C514</f>
        <v>293</v>
      </c>
      <c r="G514" s="18">
        <f t="shared" si="7"/>
        <v>346746</v>
      </c>
    </row>
    <row r="515" spans="1:7" x14ac:dyDescent="0.25">
      <c r="A515" s="9">
        <v>512</v>
      </c>
      <c r="B515" s="10" t="s">
        <v>526</v>
      </c>
      <c r="C515" s="18">
        <f>+'OCTUBRE ORD'!N515</f>
        <v>166908</v>
      </c>
      <c r="D515" s="18">
        <f>+'AJ CUATR - TRIMES'!F515</f>
        <v>2272</v>
      </c>
      <c r="E515" s="18">
        <f>+'FEIEF COMP 3ER TRIMESTRE'!F515</f>
        <v>3879</v>
      </c>
      <c r="F515" s="18">
        <f>+'ISR ART 126'!C515</f>
        <v>77</v>
      </c>
      <c r="G515" s="18">
        <f t="shared" si="7"/>
        <v>173136</v>
      </c>
    </row>
    <row r="516" spans="1:7" x14ac:dyDescent="0.25">
      <c r="A516" s="9">
        <v>513</v>
      </c>
      <c r="B516" s="10" t="s">
        <v>527</v>
      </c>
      <c r="C516" s="18">
        <f>+'OCTUBRE ORD'!N516</f>
        <v>518712</v>
      </c>
      <c r="D516" s="18">
        <f>+'AJ CUATR - TRIMES'!F516</f>
        <v>18682</v>
      </c>
      <c r="E516" s="18">
        <f>+'FEIEF COMP 3ER TRIMESTRE'!F516</f>
        <v>31885</v>
      </c>
      <c r="F516" s="18">
        <f>+'ISR ART 126'!C516</f>
        <v>633</v>
      </c>
      <c r="G516" s="18">
        <f t="shared" ref="G516:G573" si="8">SUM(C516:F516)</f>
        <v>569912</v>
      </c>
    </row>
    <row r="517" spans="1:7" x14ac:dyDescent="0.25">
      <c r="A517" s="9">
        <v>514</v>
      </c>
      <c r="B517" s="10" t="s">
        <v>528</v>
      </c>
      <c r="C517" s="18">
        <f>+'OCTUBRE ORD'!N517</f>
        <v>196042</v>
      </c>
      <c r="D517" s="18">
        <f>+'AJ CUATR - TRIMES'!F517</f>
        <v>2900</v>
      </c>
      <c r="E517" s="18">
        <f>+'FEIEF COMP 3ER TRIMESTRE'!F517</f>
        <v>5005</v>
      </c>
      <c r="F517" s="18">
        <f>+'ISR ART 126'!C517</f>
        <v>78</v>
      </c>
      <c r="G517" s="18">
        <f t="shared" si="8"/>
        <v>204025</v>
      </c>
    </row>
    <row r="518" spans="1:7" x14ac:dyDescent="0.25">
      <c r="A518" s="9">
        <v>515</v>
      </c>
      <c r="B518" s="10" t="s">
        <v>529</v>
      </c>
      <c r="C518" s="18">
        <f>+'OCTUBRE ORD'!N518</f>
        <v>6368871</v>
      </c>
      <c r="D518" s="18">
        <f>+'AJ CUATR - TRIMES'!F518</f>
        <v>391952</v>
      </c>
      <c r="E518" s="18">
        <f>+'FEIEF COMP 3ER TRIMESTRE'!F518</f>
        <v>674016</v>
      </c>
      <c r="F518" s="18">
        <f>+'ISR ART 126'!C518</f>
        <v>11527</v>
      </c>
      <c r="G518" s="18">
        <f t="shared" si="8"/>
        <v>7446366</v>
      </c>
    </row>
    <row r="519" spans="1:7" x14ac:dyDescent="0.25">
      <c r="A519" s="9">
        <v>516</v>
      </c>
      <c r="B519" s="10" t="s">
        <v>530</v>
      </c>
      <c r="C519" s="18">
        <f>+'OCTUBRE ORD'!N519</f>
        <v>389404</v>
      </c>
      <c r="D519" s="18">
        <f>+'AJ CUATR - TRIMES'!F519</f>
        <v>16329</v>
      </c>
      <c r="E519" s="18">
        <f>+'FEIEF COMP 3ER TRIMESTRE'!F519</f>
        <v>28269</v>
      </c>
      <c r="F519" s="18">
        <f>+'ISR ART 126'!C519</f>
        <v>414</v>
      </c>
      <c r="G519" s="18">
        <f t="shared" si="8"/>
        <v>434416</v>
      </c>
    </row>
    <row r="520" spans="1:7" x14ac:dyDescent="0.25">
      <c r="A520" s="9">
        <v>517</v>
      </c>
      <c r="B520" s="10" t="s">
        <v>531</v>
      </c>
      <c r="C520" s="18">
        <f>+'OCTUBRE ORD'!N520</f>
        <v>357089</v>
      </c>
      <c r="D520" s="18">
        <f>+'AJ CUATR - TRIMES'!F520</f>
        <v>13081</v>
      </c>
      <c r="E520" s="18">
        <f>+'FEIEF COMP 3ER TRIMESTRE'!F520</f>
        <v>22326</v>
      </c>
      <c r="F520" s="18">
        <f>+'ISR ART 126'!C520</f>
        <v>443</v>
      </c>
      <c r="G520" s="18">
        <f t="shared" si="8"/>
        <v>392939</v>
      </c>
    </row>
    <row r="521" spans="1:7" x14ac:dyDescent="0.25">
      <c r="A521" s="9">
        <v>518</v>
      </c>
      <c r="B521" s="10" t="s">
        <v>532</v>
      </c>
      <c r="C521" s="18">
        <f>+'OCTUBRE ORD'!N521</f>
        <v>100757</v>
      </c>
      <c r="D521" s="18">
        <f>+'AJ CUATR - TRIMES'!F521</f>
        <v>1411</v>
      </c>
      <c r="E521" s="18">
        <f>+'FEIEF COMP 3ER TRIMESTRE'!F521</f>
        <v>2422</v>
      </c>
      <c r="F521" s="18">
        <f>+'ISR ART 126'!C521</f>
        <v>43</v>
      </c>
      <c r="G521" s="18">
        <f t="shared" si="8"/>
        <v>104633</v>
      </c>
    </row>
    <row r="522" spans="1:7" x14ac:dyDescent="0.25">
      <c r="A522" s="9">
        <v>519</v>
      </c>
      <c r="B522" s="10" t="s">
        <v>533</v>
      </c>
      <c r="C522" s="18">
        <f>+'OCTUBRE ORD'!N522</f>
        <v>313494</v>
      </c>
      <c r="D522" s="18">
        <f>+'AJ CUATR - TRIMES'!F522</f>
        <v>13274</v>
      </c>
      <c r="E522" s="18">
        <f>+'FEIEF COMP 3ER TRIMESTRE'!F522</f>
        <v>22865</v>
      </c>
      <c r="F522" s="18">
        <f>+'ISR ART 126'!C522</f>
        <v>377</v>
      </c>
      <c r="G522" s="18">
        <f t="shared" si="8"/>
        <v>350010</v>
      </c>
    </row>
    <row r="523" spans="1:7" x14ac:dyDescent="0.25">
      <c r="A523" s="9">
        <v>520</v>
      </c>
      <c r="B523" s="10" t="s">
        <v>534</v>
      </c>
      <c r="C523" s="18">
        <f>+'OCTUBRE ORD'!N523</f>
        <v>701504</v>
      </c>
      <c r="D523" s="18">
        <f>+'AJ CUATR - TRIMES'!F523</f>
        <v>27729</v>
      </c>
      <c r="E523" s="18">
        <f>+'FEIEF COMP 3ER TRIMESTRE'!F523</f>
        <v>48185</v>
      </c>
      <c r="F523" s="18">
        <f>+'ISR ART 126'!C523</f>
        <v>641</v>
      </c>
      <c r="G523" s="18">
        <f t="shared" si="8"/>
        <v>778059</v>
      </c>
    </row>
    <row r="524" spans="1:7" x14ac:dyDescent="0.25">
      <c r="A524" s="9">
        <v>521</v>
      </c>
      <c r="B524" s="10" t="s">
        <v>535</v>
      </c>
      <c r="C524" s="18">
        <f>+'OCTUBRE ORD'!N524</f>
        <v>121169</v>
      </c>
      <c r="D524" s="18">
        <f>+'AJ CUATR - TRIMES'!F524</f>
        <v>1058</v>
      </c>
      <c r="E524" s="18">
        <f>+'FEIEF COMP 3ER TRIMESTRE'!F524</f>
        <v>1828</v>
      </c>
      <c r="F524" s="18">
        <f>+'ISR ART 126'!C524</f>
        <v>28</v>
      </c>
      <c r="G524" s="18">
        <f t="shared" si="8"/>
        <v>124083</v>
      </c>
    </row>
    <row r="525" spans="1:7" x14ac:dyDescent="0.25">
      <c r="A525" s="9">
        <v>522</v>
      </c>
      <c r="B525" s="10" t="s">
        <v>536</v>
      </c>
      <c r="C525" s="18">
        <f>+'OCTUBRE ORD'!N525</f>
        <v>152590</v>
      </c>
      <c r="D525" s="18">
        <f>+'AJ CUATR - TRIMES'!F525</f>
        <v>2519</v>
      </c>
      <c r="E525" s="18">
        <f>+'FEIEF COMP 3ER TRIMESTRE'!F525</f>
        <v>4298</v>
      </c>
      <c r="F525" s="18">
        <f>+'ISR ART 126'!C525</f>
        <v>85</v>
      </c>
      <c r="G525" s="18">
        <f t="shared" si="8"/>
        <v>159492</v>
      </c>
    </row>
    <row r="526" spans="1:7" x14ac:dyDescent="0.25">
      <c r="A526" s="9">
        <v>523</v>
      </c>
      <c r="B526" s="10" t="s">
        <v>537</v>
      </c>
      <c r="C526" s="18">
        <f>+'OCTUBRE ORD'!N526</f>
        <v>281806</v>
      </c>
      <c r="D526" s="18">
        <f>+'AJ CUATR - TRIMES'!F526</f>
        <v>10318</v>
      </c>
      <c r="E526" s="18">
        <f>+'FEIEF COMP 3ER TRIMESTRE'!F526</f>
        <v>17764</v>
      </c>
      <c r="F526" s="18">
        <f>+'ISR ART 126'!C526</f>
        <v>296</v>
      </c>
      <c r="G526" s="18">
        <f t="shared" si="8"/>
        <v>310184</v>
      </c>
    </row>
    <row r="527" spans="1:7" x14ac:dyDescent="0.25">
      <c r="A527" s="9">
        <v>524</v>
      </c>
      <c r="B527" s="10" t="s">
        <v>538</v>
      </c>
      <c r="C527" s="18">
        <f>+'OCTUBRE ORD'!N527</f>
        <v>112921</v>
      </c>
      <c r="D527" s="18">
        <f>+'AJ CUATR - TRIMES'!F527</f>
        <v>1423</v>
      </c>
      <c r="E527" s="18">
        <f>+'FEIEF COMP 3ER TRIMESTRE'!F527</f>
        <v>2460</v>
      </c>
      <c r="F527" s="18">
        <f>+'ISR ART 126'!C527</f>
        <v>37</v>
      </c>
      <c r="G527" s="18">
        <f t="shared" si="8"/>
        <v>116841</v>
      </c>
    </row>
    <row r="528" spans="1:7" x14ac:dyDescent="0.25">
      <c r="A528" s="9">
        <v>525</v>
      </c>
      <c r="B528" s="10" t="s">
        <v>539</v>
      </c>
      <c r="C528" s="18">
        <f>+'OCTUBRE ORD'!N528</f>
        <v>1099082</v>
      </c>
      <c r="D528" s="18">
        <f>+'AJ CUATR - TRIMES'!F528</f>
        <v>54867</v>
      </c>
      <c r="E528" s="18">
        <f>+'FEIEF COMP 3ER TRIMESTRE'!F528</f>
        <v>94683</v>
      </c>
      <c r="F528" s="18">
        <f>+'ISR ART 126'!C528</f>
        <v>1498</v>
      </c>
      <c r="G528" s="18">
        <f t="shared" si="8"/>
        <v>1250130</v>
      </c>
    </row>
    <row r="529" spans="1:7" x14ac:dyDescent="0.25">
      <c r="A529" s="9">
        <v>526</v>
      </c>
      <c r="B529" s="10" t="s">
        <v>540</v>
      </c>
      <c r="C529" s="18">
        <f>+'OCTUBRE ORD'!N529</f>
        <v>984630</v>
      </c>
      <c r="D529" s="18">
        <f>+'AJ CUATR - TRIMES'!F529</f>
        <v>51231</v>
      </c>
      <c r="E529" s="18">
        <f>+'FEIEF COMP 3ER TRIMESTRE'!F529</f>
        <v>88603</v>
      </c>
      <c r="F529" s="18">
        <f>+'ISR ART 126'!C529</f>
        <v>1332</v>
      </c>
      <c r="G529" s="18">
        <f t="shared" si="8"/>
        <v>1125796</v>
      </c>
    </row>
    <row r="530" spans="1:7" x14ac:dyDescent="0.25">
      <c r="A530" s="9">
        <v>527</v>
      </c>
      <c r="B530" s="10" t="s">
        <v>541</v>
      </c>
      <c r="C530" s="18">
        <f>+'OCTUBRE ORD'!N530</f>
        <v>307662</v>
      </c>
      <c r="D530" s="18">
        <f>+'AJ CUATR - TRIMES'!F530</f>
        <v>8036</v>
      </c>
      <c r="E530" s="18">
        <f>+'FEIEF COMP 3ER TRIMESTRE'!F530</f>
        <v>13872</v>
      </c>
      <c r="F530" s="18">
        <f>+'ISR ART 126'!C530</f>
        <v>218</v>
      </c>
      <c r="G530" s="18">
        <f t="shared" si="8"/>
        <v>329788</v>
      </c>
    </row>
    <row r="531" spans="1:7" x14ac:dyDescent="0.25">
      <c r="A531" s="9">
        <v>528</v>
      </c>
      <c r="B531" s="10" t="s">
        <v>542</v>
      </c>
      <c r="C531" s="18">
        <f>+'OCTUBRE ORD'!N531</f>
        <v>178840</v>
      </c>
      <c r="D531" s="18">
        <f>+'AJ CUATR - TRIMES'!F531</f>
        <v>5161</v>
      </c>
      <c r="E531" s="18">
        <f>+'FEIEF COMP 3ER TRIMESTRE'!F531</f>
        <v>8882</v>
      </c>
      <c r="F531" s="18">
        <f>+'ISR ART 126'!C531</f>
        <v>149</v>
      </c>
      <c r="G531" s="18">
        <f t="shared" si="8"/>
        <v>193032</v>
      </c>
    </row>
    <row r="532" spans="1:7" x14ac:dyDescent="0.25">
      <c r="A532" s="9">
        <v>529</v>
      </c>
      <c r="B532" s="10" t="s">
        <v>543</v>
      </c>
      <c r="C532" s="18">
        <f>+'OCTUBRE ORD'!N532</f>
        <v>186526</v>
      </c>
      <c r="D532" s="18">
        <f>+'AJ CUATR - TRIMES'!F532</f>
        <v>3302</v>
      </c>
      <c r="E532" s="18">
        <f>+'FEIEF COMP 3ER TRIMESTRE'!F532</f>
        <v>5636</v>
      </c>
      <c r="F532" s="18">
        <f>+'ISR ART 126'!C532</f>
        <v>112</v>
      </c>
      <c r="G532" s="18">
        <f t="shared" si="8"/>
        <v>195576</v>
      </c>
    </row>
    <row r="533" spans="1:7" x14ac:dyDescent="0.25">
      <c r="A533" s="9">
        <v>530</v>
      </c>
      <c r="B533" s="10" t="s">
        <v>544</v>
      </c>
      <c r="C533" s="18">
        <f>+'OCTUBRE ORD'!N533</f>
        <v>395804</v>
      </c>
      <c r="D533" s="18">
        <f>+'AJ CUATR - TRIMES'!F533</f>
        <v>15737</v>
      </c>
      <c r="E533" s="18">
        <f>+'FEIEF COMP 3ER TRIMESTRE'!F533</f>
        <v>27180</v>
      </c>
      <c r="F533" s="18">
        <f>+'ISR ART 126'!C533</f>
        <v>422</v>
      </c>
      <c r="G533" s="18">
        <f t="shared" si="8"/>
        <v>439143</v>
      </c>
    </row>
    <row r="534" spans="1:7" x14ac:dyDescent="0.25">
      <c r="A534" s="9">
        <v>531</v>
      </c>
      <c r="B534" s="10" t="s">
        <v>545</v>
      </c>
      <c r="C534" s="18">
        <f>+'OCTUBRE ORD'!N534</f>
        <v>226709</v>
      </c>
      <c r="D534" s="18">
        <f>+'AJ CUATR - TRIMES'!F534</f>
        <v>8113</v>
      </c>
      <c r="E534" s="18">
        <f>+'FEIEF COMP 3ER TRIMESTRE'!F534</f>
        <v>13955</v>
      </c>
      <c r="F534" s="18">
        <f>+'ISR ART 126'!C534</f>
        <v>238</v>
      </c>
      <c r="G534" s="18">
        <f t="shared" si="8"/>
        <v>249015</v>
      </c>
    </row>
    <row r="535" spans="1:7" x14ac:dyDescent="0.25">
      <c r="A535" s="9">
        <v>532</v>
      </c>
      <c r="B535" s="10" t="s">
        <v>546</v>
      </c>
      <c r="C535" s="18">
        <f>+'OCTUBRE ORD'!N535</f>
        <v>358842</v>
      </c>
      <c r="D535" s="18">
        <f>+'AJ CUATR - TRIMES'!F535</f>
        <v>9923</v>
      </c>
      <c r="E535" s="18">
        <f>+'FEIEF COMP 3ER TRIMESTRE'!F535</f>
        <v>16938</v>
      </c>
      <c r="F535" s="18">
        <f>+'ISR ART 126'!C535</f>
        <v>336</v>
      </c>
      <c r="G535" s="18">
        <f t="shared" si="8"/>
        <v>386039</v>
      </c>
    </row>
    <row r="536" spans="1:7" x14ac:dyDescent="0.25">
      <c r="A536" s="9">
        <v>533</v>
      </c>
      <c r="B536" s="10" t="s">
        <v>547</v>
      </c>
      <c r="C536" s="18">
        <f>+'OCTUBRE ORD'!N536</f>
        <v>291416</v>
      </c>
      <c r="D536" s="18">
        <f>+'AJ CUATR - TRIMES'!F536</f>
        <v>9393</v>
      </c>
      <c r="E536" s="18">
        <f>+'FEIEF COMP 3ER TRIMESTRE'!F536</f>
        <v>16245</v>
      </c>
      <c r="F536" s="18">
        <f>+'ISR ART 126'!C536</f>
        <v>245</v>
      </c>
      <c r="G536" s="18">
        <f t="shared" si="8"/>
        <v>317299</v>
      </c>
    </row>
    <row r="537" spans="1:7" x14ac:dyDescent="0.25">
      <c r="A537" s="9">
        <v>534</v>
      </c>
      <c r="B537" s="10" t="s">
        <v>548</v>
      </c>
      <c r="C537" s="18">
        <f>+'OCTUBRE ORD'!N537</f>
        <v>325913</v>
      </c>
      <c r="D537" s="18">
        <f>+'AJ CUATR - TRIMES'!F537</f>
        <v>10825</v>
      </c>
      <c r="E537" s="18">
        <f>+'FEIEF COMP 3ER TRIMESTRE'!F537</f>
        <v>18474</v>
      </c>
      <c r="F537" s="18">
        <f>+'ISR ART 126'!C537</f>
        <v>367</v>
      </c>
      <c r="G537" s="18">
        <f t="shared" si="8"/>
        <v>355579</v>
      </c>
    </row>
    <row r="538" spans="1:7" x14ac:dyDescent="0.25">
      <c r="A538" s="9">
        <v>535</v>
      </c>
      <c r="B538" s="10" t="s">
        <v>549</v>
      </c>
      <c r="C538" s="18">
        <f>+'OCTUBRE ORD'!N538</f>
        <v>300601</v>
      </c>
      <c r="D538" s="18">
        <f>+'AJ CUATR - TRIMES'!F538</f>
        <v>8963</v>
      </c>
      <c r="E538" s="18">
        <f>+'FEIEF COMP 3ER TRIMESTRE'!F538</f>
        <v>15299</v>
      </c>
      <c r="F538" s="18">
        <f>+'ISR ART 126'!C538</f>
        <v>304</v>
      </c>
      <c r="G538" s="18">
        <f t="shared" si="8"/>
        <v>325167</v>
      </c>
    </row>
    <row r="539" spans="1:7" x14ac:dyDescent="0.25">
      <c r="A539" s="9">
        <v>536</v>
      </c>
      <c r="B539" s="10" t="s">
        <v>550</v>
      </c>
      <c r="C539" s="18">
        <f>+'OCTUBRE ORD'!N539</f>
        <v>126956</v>
      </c>
      <c r="D539" s="18">
        <f>+'AJ CUATR - TRIMES'!F539</f>
        <v>2318</v>
      </c>
      <c r="E539" s="18">
        <f>+'FEIEF COMP 3ER TRIMESTRE'!F539</f>
        <v>3998</v>
      </c>
      <c r="F539" s="18">
        <f>+'ISR ART 126'!C539</f>
        <v>64</v>
      </c>
      <c r="G539" s="18">
        <f t="shared" si="8"/>
        <v>133336</v>
      </c>
    </row>
    <row r="540" spans="1:7" x14ac:dyDescent="0.25">
      <c r="A540" s="9">
        <v>537</v>
      </c>
      <c r="B540" s="10" t="s">
        <v>551</v>
      </c>
      <c r="C540" s="18">
        <f>+'OCTUBRE ORD'!N540</f>
        <v>733890</v>
      </c>
      <c r="D540" s="18">
        <f>+'AJ CUATR - TRIMES'!F540</f>
        <v>23316</v>
      </c>
      <c r="E540" s="18">
        <f>+'FEIEF COMP 3ER TRIMESTRE'!F540</f>
        <v>40269</v>
      </c>
      <c r="F540" s="18">
        <f>+'ISR ART 126'!C540</f>
        <v>625</v>
      </c>
      <c r="G540" s="18">
        <f t="shared" si="8"/>
        <v>798100</v>
      </c>
    </row>
    <row r="541" spans="1:7" x14ac:dyDescent="0.25">
      <c r="A541" s="9">
        <v>538</v>
      </c>
      <c r="B541" s="10" t="s">
        <v>552</v>
      </c>
      <c r="C541" s="18">
        <f>+'OCTUBRE ORD'!N541</f>
        <v>167354</v>
      </c>
      <c r="D541" s="18">
        <f>+'AJ CUATR - TRIMES'!F541</f>
        <v>2611</v>
      </c>
      <c r="E541" s="18">
        <f>+'FEIEF COMP 3ER TRIMESTRE'!F541</f>
        <v>4524</v>
      </c>
      <c r="F541" s="18">
        <f>+'ISR ART 126'!C541</f>
        <v>65</v>
      </c>
      <c r="G541" s="18">
        <f t="shared" si="8"/>
        <v>174554</v>
      </c>
    </row>
    <row r="542" spans="1:7" x14ac:dyDescent="0.25">
      <c r="A542" s="9">
        <v>539</v>
      </c>
      <c r="B542" s="10" t="s">
        <v>553</v>
      </c>
      <c r="C542" s="18">
        <f>+'OCTUBRE ORD'!N542</f>
        <v>367188</v>
      </c>
      <c r="D542" s="18">
        <f>+'AJ CUATR - TRIMES'!F542</f>
        <v>13103</v>
      </c>
      <c r="E542" s="18">
        <f>+'FEIEF COMP 3ER TRIMESTRE'!F542</f>
        <v>22366</v>
      </c>
      <c r="F542" s="18">
        <f>+'ISR ART 126'!C542</f>
        <v>444</v>
      </c>
      <c r="G542" s="18">
        <f t="shared" si="8"/>
        <v>403101</v>
      </c>
    </row>
    <row r="543" spans="1:7" x14ac:dyDescent="0.25">
      <c r="A543" s="9">
        <v>540</v>
      </c>
      <c r="B543" s="10" t="s">
        <v>554</v>
      </c>
      <c r="C543" s="18">
        <f>+'OCTUBRE ORD'!N543</f>
        <v>760782</v>
      </c>
      <c r="D543" s="18">
        <f>+'AJ CUATR - TRIMES'!F543</f>
        <v>43298</v>
      </c>
      <c r="E543" s="18">
        <f>+'FEIEF COMP 3ER TRIMESTRE'!F543</f>
        <v>74551</v>
      </c>
      <c r="F543" s="18">
        <f>+'ISR ART 126'!C543</f>
        <v>1241</v>
      </c>
      <c r="G543" s="18">
        <f t="shared" si="8"/>
        <v>879872</v>
      </c>
    </row>
    <row r="544" spans="1:7" x14ac:dyDescent="0.25">
      <c r="A544" s="9">
        <v>541</v>
      </c>
      <c r="B544" s="10" t="s">
        <v>555</v>
      </c>
      <c r="C544" s="18">
        <f>+'OCTUBRE ORD'!N544</f>
        <v>196394</v>
      </c>
      <c r="D544" s="18">
        <f>+'AJ CUATR - TRIMES'!F544</f>
        <v>3232</v>
      </c>
      <c r="E544" s="18">
        <f>+'FEIEF COMP 3ER TRIMESTRE'!F544</f>
        <v>5516</v>
      </c>
      <c r="F544" s="18">
        <f>+'ISR ART 126'!C544</f>
        <v>110</v>
      </c>
      <c r="G544" s="18">
        <f t="shared" si="8"/>
        <v>205252</v>
      </c>
    </row>
    <row r="545" spans="1:7" x14ac:dyDescent="0.25">
      <c r="A545" s="9">
        <v>542</v>
      </c>
      <c r="B545" s="10" t="s">
        <v>556</v>
      </c>
      <c r="C545" s="18">
        <f>+'OCTUBRE ORD'!N545</f>
        <v>174318</v>
      </c>
      <c r="D545" s="18">
        <f>+'AJ CUATR - TRIMES'!F545</f>
        <v>2570</v>
      </c>
      <c r="E545" s="18">
        <f>+'FEIEF COMP 3ER TRIMESTRE'!F545</f>
        <v>4423</v>
      </c>
      <c r="F545" s="18">
        <f>+'ISR ART 126'!C545</f>
        <v>74</v>
      </c>
      <c r="G545" s="18">
        <f t="shared" si="8"/>
        <v>181385</v>
      </c>
    </row>
    <row r="546" spans="1:7" x14ac:dyDescent="0.25">
      <c r="A546" s="9">
        <v>543</v>
      </c>
      <c r="B546" s="10" t="s">
        <v>557</v>
      </c>
      <c r="C546" s="18">
        <f>+'OCTUBRE ORD'!N546</f>
        <v>430582</v>
      </c>
      <c r="D546" s="18">
        <f>+'AJ CUATR - TRIMES'!F546</f>
        <v>24650</v>
      </c>
      <c r="E546" s="18">
        <f>+'FEIEF COMP 3ER TRIMESTRE'!F546</f>
        <v>43045</v>
      </c>
      <c r="F546" s="18">
        <f>+'ISR ART 126'!C546</f>
        <v>498</v>
      </c>
      <c r="G546" s="18">
        <f t="shared" si="8"/>
        <v>498775</v>
      </c>
    </row>
    <row r="547" spans="1:7" x14ac:dyDescent="0.25">
      <c r="A547" s="9">
        <v>544</v>
      </c>
      <c r="B547" s="10" t="s">
        <v>558</v>
      </c>
      <c r="C547" s="18">
        <f>+'OCTUBRE ORD'!N547</f>
        <v>193401</v>
      </c>
      <c r="D547" s="18">
        <f>+'AJ CUATR - TRIMES'!F547</f>
        <v>6735</v>
      </c>
      <c r="E547" s="18">
        <f>+'FEIEF COMP 3ER TRIMESTRE'!F547</f>
        <v>11595</v>
      </c>
      <c r="F547" s="18">
        <f>+'ISR ART 126'!C547</f>
        <v>194</v>
      </c>
      <c r="G547" s="18">
        <f t="shared" si="8"/>
        <v>211925</v>
      </c>
    </row>
    <row r="548" spans="1:7" x14ac:dyDescent="0.25">
      <c r="A548" s="9">
        <v>545</v>
      </c>
      <c r="B548" s="10" t="s">
        <v>559</v>
      </c>
      <c r="C548" s="18">
        <f>+'OCTUBRE ORD'!N548</f>
        <v>1356813</v>
      </c>
      <c r="D548" s="18">
        <f>+'AJ CUATR - TRIMES'!F548</f>
        <v>41520</v>
      </c>
      <c r="E548" s="18">
        <f>+'FEIEF COMP 3ER TRIMESTRE'!F548</f>
        <v>71629</v>
      </c>
      <c r="F548" s="18">
        <f>+'ISR ART 126'!C548</f>
        <v>1141</v>
      </c>
      <c r="G548" s="18">
        <f t="shared" si="8"/>
        <v>1471103</v>
      </c>
    </row>
    <row r="549" spans="1:7" x14ac:dyDescent="0.25">
      <c r="A549" s="9">
        <v>546</v>
      </c>
      <c r="B549" s="10" t="s">
        <v>560</v>
      </c>
      <c r="C549" s="18">
        <f>+'OCTUBRE ORD'!N549</f>
        <v>487905</v>
      </c>
      <c r="D549" s="18">
        <f>+'AJ CUATR - TRIMES'!F549</f>
        <v>22923</v>
      </c>
      <c r="E549" s="18">
        <f>+'FEIEF COMP 3ER TRIMESTRE'!F549</f>
        <v>39654</v>
      </c>
      <c r="F549" s="18">
        <f>+'ISR ART 126'!C549</f>
        <v>593</v>
      </c>
      <c r="G549" s="18">
        <f t="shared" si="8"/>
        <v>551075</v>
      </c>
    </row>
    <row r="550" spans="1:7" x14ac:dyDescent="0.25">
      <c r="A550" s="9">
        <v>547</v>
      </c>
      <c r="B550" s="10" t="s">
        <v>561</v>
      </c>
      <c r="C550" s="18">
        <f>+'OCTUBRE ORD'!N550</f>
        <v>188289</v>
      </c>
      <c r="D550" s="18">
        <f>+'AJ CUATR - TRIMES'!F550</f>
        <v>5127</v>
      </c>
      <c r="E550" s="18">
        <f>+'FEIEF COMP 3ER TRIMESTRE'!F550</f>
        <v>8796</v>
      </c>
      <c r="F550" s="18">
        <f>+'ISR ART 126'!C550</f>
        <v>158</v>
      </c>
      <c r="G550" s="18">
        <f t="shared" si="8"/>
        <v>202370</v>
      </c>
    </row>
    <row r="551" spans="1:7" x14ac:dyDescent="0.25">
      <c r="A551" s="9">
        <v>548</v>
      </c>
      <c r="B551" s="10" t="s">
        <v>562</v>
      </c>
      <c r="C551" s="18">
        <f>+'OCTUBRE ORD'!N551</f>
        <v>308143</v>
      </c>
      <c r="D551" s="18">
        <f>+'AJ CUATR - TRIMES'!F551</f>
        <v>7746</v>
      </c>
      <c r="E551" s="18">
        <f>+'FEIEF COMP 3ER TRIMESTRE'!F551</f>
        <v>13373</v>
      </c>
      <c r="F551" s="18">
        <f>+'ISR ART 126'!C551</f>
        <v>210</v>
      </c>
      <c r="G551" s="18">
        <f t="shared" si="8"/>
        <v>329472</v>
      </c>
    </row>
    <row r="552" spans="1:7" x14ac:dyDescent="0.25">
      <c r="A552" s="9">
        <v>549</v>
      </c>
      <c r="B552" s="10" t="s">
        <v>563</v>
      </c>
      <c r="C552" s="18">
        <f>+'OCTUBRE ORD'!N552</f>
        <v>997761</v>
      </c>
      <c r="D552" s="18">
        <f>+'AJ CUATR - TRIMES'!F552</f>
        <v>23667</v>
      </c>
      <c r="E552" s="18">
        <f>+'FEIEF COMP 3ER TRIMESTRE'!F552</f>
        <v>40394</v>
      </c>
      <c r="F552" s="18">
        <f>+'ISR ART 126'!C552</f>
        <v>802</v>
      </c>
      <c r="G552" s="18">
        <f t="shared" si="8"/>
        <v>1062624</v>
      </c>
    </row>
    <row r="553" spans="1:7" x14ac:dyDescent="0.25">
      <c r="A553" s="9">
        <v>550</v>
      </c>
      <c r="B553" s="10" t="s">
        <v>564</v>
      </c>
      <c r="C553" s="18">
        <f>+'OCTUBRE ORD'!N553</f>
        <v>546575</v>
      </c>
      <c r="D553" s="18">
        <f>+'AJ CUATR - TRIMES'!F553</f>
        <v>24664</v>
      </c>
      <c r="E553" s="18">
        <f>+'FEIEF COMP 3ER TRIMESTRE'!F553</f>
        <v>42489</v>
      </c>
      <c r="F553" s="18">
        <f>+'ISR ART 126'!C553</f>
        <v>699</v>
      </c>
      <c r="G553" s="18">
        <f t="shared" si="8"/>
        <v>614427</v>
      </c>
    </row>
    <row r="554" spans="1:7" x14ac:dyDescent="0.25">
      <c r="A554" s="9">
        <v>551</v>
      </c>
      <c r="B554" s="10" t="s">
        <v>565</v>
      </c>
      <c r="C554" s="18">
        <f>+'OCTUBRE ORD'!N554</f>
        <v>3619302</v>
      </c>
      <c r="D554" s="18">
        <f>+'AJ CUATR - TRIMES'!F554</f>
        <v>172926</v>
      </c>
      <c r="E554" s="18">
        <f>+'FEIEF COMP 3ER TRIMESTRE'!F554</f>
        <v>297744</v>
      </c>
      <c r="F554" s="18">
        <f>+'ISR ART 126'!C554</f>
        <v>4956</v>
      </c>
      <c r="G554" s="18">
        <f t="shared" si="8"/>
        <v>4094928</v>
      </c>
    </row>
    <row r="555" spans="1:7" x14ac:dyDescent="0.25">
      <c r="A555" s="9">
        <v>552</v>
      </c>
      <c r="B555" s="10" t="s">
        <v>566</v>
      </c>
      <c r="C555" s="18">
        <f>+'OCTUBRE ORD'!N555</f>
        <v>130665</v>
      </c>
      <c r="D555" s="18">
        <f>+'AJ CUATR - TRIMES'!F555</f>
        <v>2007</v>
      </c>
      <c r="E555" s="18">
        <f>+'FEIEF COMP 3ER TRIMESTRE'!F555</f>
        <v>3478</v>
      </c>
      <c r="F555" s="18">
        <f>+'ISR ART 126'!C555</f>
        <v>49</v>
      </c>
      <c r="G555" s="18">
        <f t="shared" si="8"/>
        <v>136199</v>
      </c>
    </row>
    <row r="556" spans="1:7" x14ac:dyDescent="0.25">
      <c r="A556" s="9">
        <v>553</v>
      </c>
      <c r="B556" s="10" t="s">
        <v>567</v>
      </c>
      <c r="C556" s="18">
        <f>+'OCTUBRE ORD'!N556</f>
        <v>1407123</v>
      </c>
      <c r="D556" s="18">
        <f>+'AJ CUATR - TRIMES'!F556</f>
        <v>92770</v>
      </c>
      <c r="E556" s="18">
        <f>+'FEIEF COMP 3ER TRIMESTRE'!F556</f>
        <v>159446</v>
      </c>
      <c r="F556" s="18">
        <f>+'ISR ART 126'!C556</f>
        <v>2758</v>
      </c>
      <c r="G556" s="18">
        <f t="shared" si="8"/>
        <v>1662097</v>
      </c>
    </row>
    <row r="557" spans="1:7" x14ac:dyDescent="0.25">
      <c r="A557" s="9">
        <v>554</v>
      </c>
      <c r="B557" s="10" t="s">
        <v>568</v>
      </c>
      <c r="C557" s="18">
        <f>+'OCTUBRE ORD'!N557</f>
        <v>485460</v>
      </c>
      <c r="D557" s="18">
        <f>+'AJ CUATR - TRIMES'!F557</f>
        <v>12996</v>
      </c>
      <c r="E557" s="18">
        <f>+'FEIEF COMP 3ER TRIMESTRE'!F557</f>
        <v>22182</v>
      </c>
      <c r="F557" s="18">
        <f>+'ISR ART 126'!C557</f>
        <v>440</v>
      </c>
      <c r="G557" s="18">
        <f t="shared" si="8"/>
        <v>521078</v>
      </c>
    </row>
    <row r="558" spans="1:7" x14ac:dyDescent="0.25">
      <c r="A558" s="9">
        <v>555</v>
      </c>
      <c r="B558" s="10" t="s">
        <v>569</v>
      </c>
      <c r="C558" s="18">
        <f>+'OCTUBRE ORD'!N558</f>
        <v>269229</v>
      </c>
      <c r="D558" s="18">
        <f>+'AJ CUATR - TRIMES'!F558</f>
        <v>7896</v>
      </c>
      <c r="E558" s="18">
        <f>+'FEIEF COMP 3ER TRIMESTRE'!F558</f>
        <v>13476</v>
      </c>
      <c r="F558" s="18">
        <f>+'ISR ART 126'!C558</f>
        <v>268</v>
      </c>
      <c r="G558" s="18">
        <f t="shared" si="8"/>
        <v>290869</v>
      </c>
    </row>
    <row r="559" spans="1:7" x14ac:dyDescent="0.25">
      <c r="A559" s="9">
        <v>556</v>
      </c>
      <c r="B559" s="10" t="s">
        <v>570</v>
      </c>
      <c r="C559" s="18">
        <f>+'OCTUBRE ORD'!N559</f>
        <v>118962</v>
      </c>
      <c r="D559" s="18">
        <f>+'AJ CUATR - TRIMES'!F559</f>
        <v>1623</v>
      </c>
      <c r="E559" s="18">
        <f>+'FEIEF COMP 3ER TRIMESTRE'!F559</f>
        <v>2818</v>
      </c>
      <c r="F559" s="18">
        <f>+'ISR ART 126'!C559</f>
        <v>39</v>
      </c>
      <c r="G559" s="18">
        <f t="shared" si="8"/>
        <v>123442</v>
      </c>
    </row>
    <row r="560" spans="1:7" x14ac:dyDescent="0.25">
      <c r="A560" s="9">
        <v>557</v>
      </c>
      <c r="B560" s="10" t="s">
        <v>571</v>
      </c>
      <c r="C560" s="18">
        <f>+'OCTUBRE ORD'!N560</f>
        <v>1510671</v>
      </c>
      <c r="D560" s="18">
        <f>+'AJ CUATR - TRIMES'!F560</f>
        <v>73178</v>
      </c>
      <c r="E560" s="18">
        <f>+'FEIEF COMP 3ER TRIMESTRE'!F560</f>
        <v>127109</v>
      </c>
      <c r="F560" s="18">
        <f>+'ISR ART 126'!C560</f>
        <v>1711</v>
      </c>
      <c r="G560" s="18">
        <f t="shared" si="8"/>
        <v>1712669</v>
      </c>
    </row>
    <row r="561" spans="1:7" x14ac:dyDescent="0.25">
      <c r="A561" s="9">
        <v>558</v>
      </c>
      <c r="B561" s="10" t="s">
        <v>572</v>
      </c>
      <c r="C561" s="18">
        <f>+'OCTUBRE ORD'!N561</f>
        <v>140626</v>
      </c>
      <c r="D561" s="18">
        <f>+'AJ CUATR - TRIMES'!F561</f>
        <v>2850</v>
      </c>
      <c r="E561" s="18">
        <f>+'FEIEF COMP 3ER TRIMESTRE'!F561</f>
        <v>4866</v>
      </c>
      <c r="F561" s="18">
        <f>+'ISR ART 126'!C561</f>
        <v>97</v>
      </c>
      <c r="G561" s="18">
        <f t="shared" si="8"/>
        <v>148439</v>
      </c>
    </row>
    <row r="562" spans="1:7" x14ac:dyDescent="0.25">
      <c r="A562" s="9">
        <v>559</v>
      </c>
      <c r="B562" s="10" t="s">
        <v>573</v>
      </c>
      <c r="C562" s="18">
        <f>+'OCTUBRE ORD'!N562</f>
        <v>1481702</v>
      </c>
      <c r="D562" s="18">
        <f>+'AJ CUATR - TRIMES'!F562</f>
        <v>94037</v>
      </c>
      <c r="E562" s="18">
        <f>+'FEIEF COMP 3ER TRIMESTRE'!F562</f>
        <v>163740</v>
      </c>
      <c r="F562" s="18">
        <f>+'ISR ART 126'!C562</f>
        <v>2060</v>
      </c>
      <c r="G562" s="18">
        <f t="shared" si="8"/>
        <v>1741539</v>
      </c>
    </row>
    <row r="563" spans="1:7" x14ac:dyDescent="0.25">
      <c r="A563" s="9">
        <v>560</v>
      </c>
      <c r="B563" s="10" t="s">
        <v>574</v>
      </c>
      <c r="C563" s="18">
        <f>+'OCTUBRE ORD'!N563</f>
        <v>619183</v>
      </c>
      <c r="D563" s="18">
        <f>+'AJ CUATR - TRIMES'!F563</f>
        <v>32129</v>
      </c>
      <c r="E563" s="18">
        <f>+'FEIEF COMP 3ER TRIMESTRE'!F563</f>
        <v>55333</v>
      </c>
      <c r="F563" s="18">
        <f>+'ISR ART 126'!C563</f>
        <v>916</v>
      </c>
      <c r="G563" s="18">
        <f t="shared" si="8"/>
        <v>707561</v>
      </c>
    </row>
    <row r="564" spans="1:7" x14ac:dyDescent="0.25">
      <c r="A564" s="9">
        <v>561</v>
      </c>
      <c r="B564" s="10" t="s">
        <v>575</v>
      </c>
      <c r="C564" s="18">
        <f>+'OCTUBRE ORD'!N564</f>
        <v>555503</v>
      </c>
      <c r="D564" s="18">
        <f>+'AJ CUATR - TRIMES'!F564</f>
        <v>9400</v>
      </c>
      <c r="E564" s="18">
        <f>+'FEIEF COMP 3ER TRIMESTRE'!F564</f>
        <v>16205</v>
      </c>
      <c r="F564" s="18">
        <f>+'ISR ART 126'!C564</f>
        <v>262</v>
      </c>
      <c r="G564" s="18">
        <f t="shared" si="8"/>
        <v>581370</v>
      </c>
    </row>
    <row r="565" spans="1:7" x14ac:dyDescent="0.25">
      <c r="A565" s="9">
        <v>562</v>
      </c>
      <c r="B565" s="10" t="s">
        <v>576</v>
      </c>
      <c r="C565" s="18">
        <f>+'OCTUBRE ORD'!N565</f>
        <v>208201</v>
      </c>
      <c r="D565" s="18">
        <f>+'AJ CUATR - TRIMES'!F565</f>
        <v>6746</v>
      </c>
      <c r="E565" s="18">
        <f>+'FEIEF COMP 3ER TRIMESTRE'!F565</f>
        <v>11677</v>
      </c>
      <c r="F565" s="18">
        <f>+'ISR ART 126'!C565</f>
        <v>172</v>
      </c>
      <c r="G565" s="18">
        <f t="shared" si="8"/>
        <v>226796</v>
      </c>
    </row>
    <row r="566" spans="1:7" x14ac:dyDescent="0.25">
      <c r="A566" s="9">
        <v>563</v>
      </c>
      <c r="B566" s="10" t="s">
        <v>577</v>
      </c>
      <c r="C566" s="18">
        <f>+'OCTUBRE ORD'!N566</f>
        <v>171475</v>
      </c>
      <c r="D566" s="18">
        <f>+'AJ CUATR - TRIMES'!F566</f>
        <v>2963</v>
      </c>
      <c r="E566" s="18">
        <f>+'FEIEF COMP 3ER TRIMESTRE'!F566</f>
        <v>5085</v>
      </c>
      <c r="F566" s="18">
        <f>+'ISR ART 126'!C566</f>
        <v>91</v>
      </c>
      <c r="G566" s="18">
        <f t="shared" si="8"/>
        <v>179614</v>
      </c>
    </row>
    <row r="567" spans="1:7" x14ac:dyDescent="0.25">
      <c r="A567" s="9">
        <v>564</v>
      </c>
      <c r="B567" s="10" t="s">
        <v>578</v>
      </c>
      <c r="C567" s="18">
        <f>+'OCTUBRE ORD'!N567</f>
        <v>219431</v>
      </c>
      <c r="D567" s="18">
        <f>+'AJ CUATR - TRIMES'!F567</f>
        <v>2466</v>
      </c>
      <c r="E567" s="18">
        <f>+'FEIEF COMP 3ER TRIMESTRE'!F567</f>
        <v>4210</v>
      </c>
      <c r="F567" s="18">
        <f>+'ISR ART 126'!C567</f>
        <v>84</v>
      </c>
      <c r="G567" s="18">
        <f t="shared" si="8"/>
        <v>226191</v>
      </c>
    </row>
    <row r="568" spans="1:7" x14ac:dyDescent="0.25">
      <c r="A568" s="9">
        <v>565</v>
      </c>
      <c r="B568" s="10" t="s">
        <v>579</v>
      </c>
      <c r="C568" s="18">
        <f>+'OCTUBRE ORD'!N568</f>
        <v>3456159</v>
      </c>
      <c r="D568" s="18">
        <f>+'AJ CUATR - TRIMES'!F568</f>
        <v>217627</v>
      </c>
      <c r="E568" s="18">
        <f>+'FEIEF COMP 3ER TRIMESTRE'!F568</f>
        <v>375493</v>
      </c>
      <c r="F568" s="18">
        <f>+'ISR ART 126'!C568</f>
        <v>5965</v>
      </c>
      <c r="G568" s="18">
        <f t="shared" si="8"/>
        <v>4055244</v>
      </c>
    </row>
    <row r="569" spans="1:7" x14ac:dyDescent="0.25">
      <c r="A569" s="9">
        <v>566</v>
      </c>
      <c r="B569" s="10" t="s">
        <v>580</v>
      </c>
      <c r="C569" s="18">
        <f>+'OCTUBRE ORD'!N569</f>
        <v>279116</v>
      </c>
      <c r="D569" s="18">
        <f>+'AJ CUATR - TRIMES'!F569</f>
        <v>6538</v>
      </c>
      <c r="E569" s="18">
        <f>+'FEIEF COMP 3ER TRIMESTRE'!F569</f>
        <v>11159</v>
      </c>
      <c r="F569" s="18">
        <f>+'ISR ART 126'!C569</f>
        <v>222</v>
      </c>
      <c r="G569" s="18">
        <f t="shared" si="8"/>
        <v>297035</v>
      </c>
    </row>
    <row r="570" spans="1:7" x14ac:dyDescent="0.25">
      <c r="A570" s="9">
        <v>567</v>
      </c>
      <c r="B570" s="10" t="s">
        <v>581</v>
      </c>
      <c r="C570" s="18">
        <f>+'OCTUBRE ORD'!N570</f>
        <v>338956</v>
      </c>
      <c r="D570" s="18">
        <f>+'AJ CUATR - TRIMES'!F570</f>
        <v>12220</v>
      </c>
      <c r="E570" s="18">
        <f>+'FEIEF COMP 3ER TRIMESTRE'!F570</f>
        <v>21172</v>
      </c>
      <c r="F570" s="18">
        <f>+'ISR ART 126'!C570</f>
        <v>305</v>
      </c>
      <c r="G570" s="18">
        <f t="shared" si="8"/>
        <v>372653</v>
      </c>
    </row>
    <row r="571" spans="1:7" x14ac:dyDescent="0.25">
      <c r="A571" s="9">
        <v>568</v>
      </c>
      <c r="B571" s="10" t="s">
        <v>582</v>
      </c>
      <c r="C571" s="18">
        <f>+'OCTUBRE ORD'!N571</f>
        <v>193982</v>
      </c>
      <c r="D571" s="18">
        <f>+'AJ CUATR - TRIMES'!F571</f>
        <v>5972</v>
      </c>
      <c r="E571" s="18">
        <f>+'FEIEF COMP 3ER TRIMESTRE'!F571</f>
        <v>10337</v>
      </c>
      <c r="F571" s="18">
        <f>+'ISR ART 126'!C571</f>
        <v>152</v>
      </c>
      <c r="G571" s="18">
        <f t="shared" si="8"/>
        <v>210443</v>
      </c>
    </row>
    <row r="572" spans="1:7" x14ac:dyDescent="0.25">
      <c r="A572" s="9">
        <v>569</v>
      </c>
      <c r="B572" s="10" t="s">
        <v>583</v>
      </c>
      <c r="C572" s="18">
        <f>+'OCTUBRE ORD'!N572</f>
        <v>212508</v>
      </c>
      <c r="D572" s="18">
        <f>+'AJ CUATR - TRIMES'!F572</f>
        <v>4567</v>
      </c>
      <c r="E572" s="18">
        <f>+'FEIEF COMP 3ER TRIMESTRE'!F572</f>
        <v>7908</v>
      </c>
      <c r="F572" s="18">
        <f>+'ISR ART 126'!C572</f>
        <v>115</v>
      </c>
      <c r="G572" s="18">
        <f t="shared" si="8"/>
        <v>225098</v>
      </c>
    </row>
    <row r="573" spans="1:7" x14ac:dyDescent="0.25">
      <c r="A573" s="9">
        <v>570</v>
      </c>
      <c r="B573" s="10" t="s">
        <v>584</v>
      </c>
      <c r="C573" s="18">
        <f>+'OCTUBRE ORD'!N573</f>
        <v>1680199</v>
      </c>
      <c r="D573" s="18">
        <f>+'AJ CUATR - TRIMES'!F573</f>
        <v>90817</v>
      </c>
      <c r="E573" s="18">
        <f>+'FEIEF COMP 3ER TRIMESTRE'!F573</f>
        <v>156686</v>
      </c>
      <c r="F573" s="18">
        <f>+'ISR ART 126'!C573</f>
        <v>2493</v>
      </c>
      <c r="G573" s="18">
        <f t="shared" si="8"/>
        <v>1930195</v>
      </c>
    </row>
    <row r="574" spans="1:7" x14ac:dyDescent="0.25">
      <c r="B574" s="22" t="s">
        <v>14</v>
      </c>
      <c r="C574" s="18">
        <f>SUM(C4:C573)</f>
        <v>446377886</v>
      </c>
      <c r="D574" s="18">
        <f t="shared" ref="D574:F574" si="9">SUM(D4:D573)</f>
        <v>19737081</v>
      </c>
      <c r="E574" s="18">
        <f t="shared" si="9"/>
        <v>34396757</v>
      </c>
      <c r="F574" s="18">
        <f t="shared" si="9"/>
        <v>578026</v>
      </c>
      <c r="G574" s="18">
        <f>SUM(G4:G573)</f>
        <v>501089750</v>
      </c>
    </row>
  </sheetData>
  <sheetProtection selectLockedCells="1" selectUnlockedCells="1"/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OCTUBRE ORD CON AJ</vt:lpstr>
      <vt:lpstr>OCTUBRE ORD</vt:lpstr>
      <vt:lpstr>AJ CUATR - TRIMES</vt:lpstr>
      <vt:lpstr>FEIEF COMP 3ER TRIMESTRE</vt:lpstr>
      <vt:lpstr>ISR ART 126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2021-11-04T22:54:55Z</dcterms:modified>
</cp:coreProperties>
</file>